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\OneDrive - Anything I.T\Anything I.T\Websites\anythingit.net\files\for posts\FREE Excel Spreadsheet Template - Recording Worked Hours\"/>
    </mc:Choice>
  </mc:AlternateContent>
  <xr:revisionPtr revIDLastSave="9" documentId="109_{68FF2937-1688-4A1C-B388-84CABD3D98AD}" xr6:coauthVersionLast="41" xr6:coauthVersionMax="41" xr10:uidLastSave="{E70C9774-EC1B-4362-930D-13703D68092A}"/>
  <bookViews>
    <workbookView xWindow="-120" yWindow="-120" windowWidth="38640" windowHeight="21390" tabRatio="800" activeTab="13" xr2:uid="{D5DF024F-34EC-4ACF-B143-106240181BEF}"/>
  </bookViews>
  <sheets>
    <sheet name="SUMMARY" sheetId="2" r:id="rId1"/>
    <sheet name="August" sheetId="1" r:id="rId2"/>
    <sheet name="September" sheetId="4" r:id="rId3"/>
    <sheet name="October" sheetId="5" r:id="rId4"/>
    <sheet name="November" sheetId="6" r:id="rId5"/>
    <sheet name="December" sheetId="7" r:id="rId6"/>
    <sheet name="January" sheetId="8" r:id="rId7"/>
    <sheet name="February" sheetId="9" r:id="rId8"/>
    <sheet name="March" sheetId="10" r:id="rId9"/>
    <sheet name="April" sheetId="11" r:id="rId10"/>
    <sheet name="May" sheetId="12" r:id="rId11"/>
    <sheet name="June" sheetId="13" r:id="rId12"/>
    <sheet name="July" sheetId="14" r:id="rId13"/>
    <sheet name="Anything I.T." sheetId="15" r:id="rId14"/>
  </sheets>
  <externalReferences>
    <externalReference r:id="rId15"/>
  </externalReferences>
  <definedNames>
    <definedName name="NAMES">SUMMARY!$B$7:$B$18</definedName>
    <definedName name="WHO" localSheetId="13">OFFSET([1]SUMMARY!$B$7,0,0,COUNTA([1]SUMMARY!$B:$B),1)</definedName>
    <definedName name="WHO">OFFSET(SUMMARY!$B$7,0,0,COUNTA(SUMMARY!$B:$B),1)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4" l="1"/>
  <c r="H18" i="14" s="1"/>
  <c r="J18" i="14" s="1"/>
  <c r="AB18" i="2" s="1"/>
  <c r="G17" i="14"/>
  <c r="H17" i="14" s="1"/>
  <c r="J17" i="14" s="1"/>
  <c r="AB17" i="2" s="1"/>
  <c r="G16" i="14"/>
  <c r="H16" i="14" s="1"/>
  <c r="J16" i="14" s="1"/>
  <c r="AB16" i="2" s="1"/>
  <c r="G15" i="14"/>
  <c r="H15" i="14" s="1"/>
  <c r="J15" i="14" s="1"/>
  <c r="AB15" i="2" s="1"/>
  <c r="G14" i="14"/>
  <c r="H14" i="14" s="1"/>
  <c r="J14" i="14" s="1"/>
  <c r="AB14" i="2" s="1"/>
  <c r="G13" i="14"/>
  <c r="H13" i="14" s="1"/>
  <c r="J13" i="14" s="1"/>
  <c r="AB13" i="2" s="1"/>
  <c r="G12" i="14"/>
  <c r="H12" i="14" s="1"/>
  <c r="J12" i="14" s="1"/>
  <c r="AB12" i="2" s="1"/>
  <c r="G11" i="14"/>
  <c r="H11" i="14" s="1"/>
  <c r="J11" i="14" s="1"/>
  <c r="AB11" i="2" s="1"/>
  <c r="G10" i="14"/>
  <c r="H10" i="14" s="1"/>
  <c r="J10" i="14" s="1"/>
  <c r="AB10" i="2" s="1"/>
  <c r="G9" i="14"/>
  <c r="H9" i="14" s="1"/>
  <c r="J9" i="14" s="1"/>
  <c r="AB9" i="2" s="1"/>
  <c r="G8" i="14"/>
  <c r="H8" i="14" s="1"/>
  <c r="J8" i="14" s="1"/>
  <c r="AB8" i="2" s="1"/>
  <c r="G7" i="14"/>
  <c r="H7" i="14" s="1"/>
  <c r="J7" i="14" s="1"/>
  <c r="AB7" i="2" s="1"/>
  <c r="G18" i="13"/>
  <c r="H18" i="13" s="1"/>
  <c r="J18" i="13" s="1"/>
  <c r="Z18" i="2" s="1"/>
  <c r="G17" i="13"/>
  <c r="H17" i="13" s="1"/>
  <c r="J17" i="13" s="1"/>
  <c r="Z17" i="2" s="1"/>
  <c r="G16" i="13"/>
  <c r="H16" i="13" s="1"/>
  <c r="J16" i="13" s="1"/>
  <c r="Z16" i="2" s="1"/>
  <c r="G15" i="13"/>
  <c r="H15" i="13" s="1"/>
  <c r="J15" i="13" s="1"/>
  <c r="Z15" i="2" s="1"/>
  <c r="G14" i="13"/>
  <c r="H14" i="13" s="1"/>
  <c r="J14" i="13" s="1"/>
  <c r="Z14" i="2" s="1"/>
  <c r="G13" i="13"/>
  <c r="H13" i="13" s="1"/>
  <c r="J13" i="13" s="1"/>
  <c r="Z13" i="2" s="1"/>
  <c r="G12" i="13"/>
  <c r="H12" i="13" s="1"/>
  <c r="J12" i="13" s="1"/>
  <c r="Z12" i="2" s="1"/>
  <c r="G11" i="13"/>
  <c r="H11" i="13" s="1"/>
  <c r="J11" i="13" s="1"/>
  <c r="Z11" i="2" s="1"/>
  <c r="G10" i="13"/>
  <c r="H10" i="13" s="1"/>
  <c r="J10" i="13" s="1"/>
  <c r="Z10" i="2" s="1"/>
  <c r="G9" i="13"/>
  <c r="H9" i="13" s="1"/>
  <c r="J9" i="13" s="1"/>
  <c r="Z9" i="2" s="1"/>
  <c r="G8" i="13"/>
  <c r="H8" i="13" s="1"/>
  <c r="J8" i="13" s="1"/>
  <c r="Z8" i="2" s="1"/>
  <c r="G7" i="13"/>
  <c r="H7" i="13" s="1"/>
  <c r="J7" i="13" s="1"/>
  <c r="G18" i="12"/>
  <c r="H18" i="12" s="1"/>
  <c r="J18" i="12" s="1"/>
  <c r="X18" i="2" s="1"/>
  <c r="G17" i="12"/>
  <c r="H17" i="12" s="1"/>
  <c r="J17" i="12" s="1"/>
  <c r="X17" i="2" s="1"/>
  <c r="G16" i="12"/>
  <c r="H16" i="12" s="1"/>
  <c r="J16" i="12" s="1"/>
  <c r="X16" i="2" s="1"/>
  <c r="G15" i="12"/>
  <c r="H15" i="12" s="1"/>
  <c r="J15" i="12" s="1"/>
  <c r="X15" i="2" s="1"/>
  <c r="G14" i="12"/>
  <c r="H14" i="12" s="1"/>
  <c r="J14" i="12" s="1"/>
  <c r="X14" i="2" s="1"/>
  <c r="G13" i="12"/>
  <c r="H13" i="12" s="1"/>
  <c r="J13" i="12" s="1"/>
  <c r="X13" i="2" s="1"/>
  <c r="G12" i="12"/>
  <c r="H12" i="12" s="1"/>
  <c r="J12" i="12" s="1"/>
  <c r="X12" i="2" s="1"/>
  <c r="G11" i="12"/>
  <c r="H11" i="12" s="1"/>
  <c r="J11" i="12" s="1"/>
  <c r="X11" i="2" s="1"/>
  <c r="G10" i="12"/>
  <c r="H10" i="12" s="1"/>
  <c r="J10" i="12" s="1"/>
  <c r="X10" i="2" s="1"/>
  <c r="G9" i="12"/>
  <c r="H9" i="12" s="1"/>
  <c r="J9" i="12" s="1"/>
  <c r="X9" i="2" s="1"/>
  <c r="G8" i="12"/>
  <c r="H8" i="12" s="1"/>
  <c r="J8" i="12" s="1"/>
  <c r="X8" i="2" s="1"/>
  <c r="G7" i="12"/>
  <c r="H7" i="12" s="1"/>
  <c r="J7" i="12" s="1"/>
  <c r="X7" i="2" s="1"/>
  <c r="G18" i="11"/>
  <c r="H18" i="11" s="1"/>
  <c r="J18" i="11" s="1"/>
  <c r="V18" i="2" s="1"/>
  <c r="G17" i="11"/>
  <c r="H17" i="11" s="1"/>
  <c r="J17" i="11" s="1"/>
  <c r="V17" i="2" s="1"/>
  <c r="G16" i="11"/>
  <c r="H16" i="11" s="1"/>
  <c r="J16" i="11" s="1"/>
  <c r="V16" i="2" s="1"/>
  <c r="G15" i="11"/>
  <c r="H15" i="11" s="1"/>
  <c r="J15" i="11" s="1"/>
  <c r="V15" i="2" s="1"/>
  <c r="G14" i="11"/>
  <c r="H14" i="11" s="1"/>
  <c r="J14" i="11" s="1"/>
  <c r="V14" i="2" s="1"/>
  <c r="G13" i="11"/>
  <c r="H13" i="11" s="1"/>
  <c r="J13" i="11" s="1"/>
  <c r="V13" i="2" s="1"/>
  <c r="G12" i="11"/>
  <c r="H12" i="11" s="1"/>
  <c r="J12" i="11" s="1"/>
  <c r="V12" i="2" s="1"/>
  <c r="G11" i="11"/>
  <c r="H11" i="11" s="1"/>
  <c r="J11" i="11" s="1"/>
  <c r="V11" i="2" s="1"/>
  <c r="G10" i="11"/>
  <c r="H10" i="11" s="1"/>
  <c r="J10" i="11" s="1"/>
  <c r="V10" i="2" s="1"/>
  <c r="G9" i="11"/>
  <c r="H9" i="11" s="1"/>
  <c r="J9" i="11" s="1"/>
  <c r="V9" i="2" s="1"/>
  <c r="G8" i="11"/>
  <c r="H8" i="11" s="1"/>
  <c r="J8" i="11" s="1"/>
  <c r="V8" i="2" s="1"/>
  <c r="G7" i="11"/>
  <c r="H7" i="11" s="1"/>
  <c r="J7" i="11" s="1"/>
  <c r="G18" i="10"/>
  <c r="H18" i="10" s="1"/>
  <c r="J18" i="10" s="1"/>
  <c r="T18" i="2" s="1"/>
  <c r="G17" i="10"/>
  <c r="H17" i="10" s="1"/>
  <c r="J17" i="10" s="1"/>
  <c r="T17" i="2" s="1"/>
  <c r="G16" i="10"/>
  <c r="H16" i="10" s="1"/>
  <c r="J16" i="10" s="1"/>
  <c r="T16" i="2" s="1"/>
  <c r="G15" i="10"/>
  <c r="H15" i="10" s="1"/>
  <c r="J15" i="10" s="1"/>
  <c r="T15" i="2" s="1"/>
  <c r="G14" i="10"/>
  <c r="H14" i="10" s="1"/>
  <c r="J14" i="10" s="1"/>
  <c r="T14" i="2" s="1"/>
  <c r="G13" i="10"/>
  <c r="H13" i="10" s="1"/>
  <c r="J13" i="10" s="1"/>
  <c r="T13" i="2" s="1"/>
  <c r="G12" i="10"/>
  <c r="H12" i="10" s="1"/>
  <c r="J12" i="10" s="1"/>
  <c r="T12" i="2" s="1"/>
  <c r="G11" i="10"/>
  <c r="H11" i="10" s="1"/>
  <c r="J11" i="10" s="1"/>
  <c r="T11" i="2" s="1"/>
  <c r="G10" i="10"/>
  <c r="H10" i="10" s="1"/>
  <c r="J10" i="10" s="1"/>
  <c r="T10" i="2" s="1"/>
  <c r="G9" i="10"/>
  <c r="H9" i="10" s="1"/>
  <c r="J9" i="10" s="1"/>
  <c r="T9" i="2" s="1"/>
  <c r="G8" i="10"/>
  <c r="H8" i="10" s="1"/>
  <c r="J8" i="10" s="1"/>
  <c r="T8" i="2" s="1"/>
  <c r="G7" i="10"/>
  <c r="H7" i="10" s="1"/>
  <c r="J7" i="10" s="1"/>
  <c r="G18" i="9"/>
  <c r="H18" i="9" s="1"/>
  <c r="J18" i="9" s="1"/>
  <c r="R18" i="2" s="1"/>
  <c r="G17" i="9"/>
  <c r="H17" i="9" s="1"/>
  <c r="J17" i="9" s="1"/>
  <c r="R17" i="2" s="1"/>
  <c r="G16" i="9"/>
  <c r="H16" i="9" s="1"/>
  <c r="J16" i="9" s="1"/>
  <c r="R16" i="2" s="1"/>
  <c r="G15" i="9"/>
  <c r="H15" i="9" s="1"/>
  <c r="J15" i="9" s="1"/>
  <c r="R15" i="2" s="1"/>
  <c r="G14" i="9"/>
  <c r="H14" i="9" s="1"/>
  <c r="J14" i="9" s="1"/>
  <c r="R14" i="2" s="1"/>
  <c r="G13" i="9"/>
  <c r="H13" i="9" s="1"/>
  <c r="J13" i="9" s="1"/>
  <c r="R13" i="2" s="1"/>
  <c r="G12" i="9"/>
  <c r="H12" i="9" s="1"/>
  <c r="J12" i="9" s="1"/>
  <c r="R12" i="2" s="1"/>
  <c r="G11" i="9"/>
  <c r="H11" i="9" s="1"/>
  <c r="J11" i="9" s="1"/>
  <c r="R11" i="2" s="1"/>
  <c r="G10" i="9"/>
  <c r="H10" i="9" s="1"/>
  <c r="J10" i="9" s="1"/>
  <c r="R10" i="2" s="1"/>
  <c r="G9" i="9"/>
  <c r="H9" i="9" s="1"/>
  <c r="J9" i="9" s="1"/>
  <c r="R9" i="2" s="1"/>
  <c r="G8" i="9"/>
  <c r="H8" i="9" s="1"/>
  <c r="J8" i="9" s="1"/>
  <c r="R8" i="2" s="1"/>
  <c r="G7" i="9"/>
  <c r="H7" i="9" s="1"/>
  <c r="J7" i="9" s="1"/>
  <c r="G18" i="8"/>
  <c r="H18" i="8" s="1"/>
  <c r="J18" i="8" s="1"/>
  <c r="P18" i="2" s="1"/>
  <c r="G17" i="8"/>
  <c r="H17" i="8" s="1"/>
  <c r="J17" i="8" s="1"/>
  <c r="P17" i="2" s="1"/>
  <c r="G16" i="8"/>
  <c r="H16" i="8" s="1"/>
  <c r="J16" i="8" s="1"/>
  <c r="P16" i="2" s="1"/>
  <c r="G15" i="8"/>
  <c r="H15" i="8" s="1"/>
  <c r="J15" i="8" s="1"/>
  <c r="P15" i="2" s="1"/>
  <c r="G14" i="8"/>
  <c r="H14" i="8" s="1"/>
  <c r="J14" i="8" s="1"/>
  <c r="P14" i="2" s="1"/>
  <c r="G13" i="8"/>
  <c r="H13" i="8" s="1"/>
  <c r="J13" i="8" s="1"/>
  <c r="P13" i="2" s="1"/>
  <c r="G12" i="8"/>
  <c r="H12" i="8" s="1"/>
  <c r="J12" i="8" s="1"/>
  <c r="P12" i="2" s="1"/>
  <c r="G11" i="8"/>
  <c r="H11" i="8" s="1"/>
  <c r="J11" i="8" s="1"/>
  <c r="P11" i="2" s="1"/>
  <c r="G10" i="8"/>
  <c r="H10" i="8" s="1"/>
  <c r="J10" i="8" s="1"/>
  <c r="P10" i="2" s="1"/>
  <c r="G9" i="8"/>
  <c r="H9" i="8" s="1"/>
  <c r="J9" i="8" s="1"/>
  <c r="P9" i="2" s="1"/>
  <c r="G8" i="8"/>
  <c r="H8" i="8" s="1"/>
  <c r="J8" i="8" s="1"/>
  <c r="P8" i="2" s="1"/>
  <c r="G7" i="8"/>
  <c r="H7" i="8" s="1"/>
  <c r="J7" i="8" s="1"/>
  <c r="G18" i="7"/>
  <c r="H18" i="7" s="1"/>
  <c r="J18" i="7" s="1"/>
  <c r="N18" i="2" s="1"/>
  <c r="G17" i="7"/>
  <c r="H17" i="7" s="1"/>
  <c r="J17" i="7" s="1"/>
  <c r="N17" i="2" s="1"/>
  <c r="G16" i="7"/>
  <c r="H16" i="7" s="1"/>
  <c r="J16" i="7" s="1"/>
  <c r="N16" i="2" s="1"/>
  <c r="G15" i="7"/>
  <c r="H15" i="7" s="1"/>
  <c r="J15" i="7" s="1"/>
  <c r="N15" i="2" s="1"/>
  <c r="G14" i="7"/>
  <c r="H14" i="7" s="1"/>
  <c r="J14" i="7" s="1"/>
  <c r="N14" i="2" s="1"/>
  <c r="G13" i="7"/>
  <c r="H13" i="7" s="1"/>
  <c r="J13" i="7" s="1"/>
  <c r="N13" i="2" s="1"/>
  <c r="G12" i="7"/>
  <c r="H12" i="7" s="1"/>
  <c r="J12" i="7" s="1"/>
  <c r="N12" i="2" s="1"/>
  <c r="G11" i="7"/>
  <c r="H11" i="7" s="1"/>
  <c r="J11" i="7" s="1"/>
  <c r="N11" i="2" s="1"/>
  <c r="G10" i="7"/>
  <c r="H10" i="7" s="1"/>
  <c r="J10" i="7" s="1"/>
  <c r="N10" i="2" s="1"/>
  <c r="G9" i="7"/>
  <c r="H9" i="7" s="1"/>
  <c r="J9" i="7" s="1"/>
  <c r="N9" i="2" s="1"/>
  <c r="G8" i="7"/>
  <c r="H8" i="7" s="1"/>
  <c r="J8" i="7" s="1"/>
  <c r="N8" i="2" s="1"/>
  <c r="G7" i="7"/>
  <c r="H7" i="7" s="1"/>
  <c r="J7" i="7" s="1"/>
  <c r="G18" i="6"/>
  <c r="H18" i="6" s="1"/>
  <c r="J18" i="6" s="1"/>
  <c r="L18" i="2" s="1"/>
  <c r="G17" i="6"/>
  <c r="H17" i="6" s="1"/>
  <c r="J17" i="6" s="1"/>
  <c r="L17" i="2" s="1"/>
  <c r="G16" i="6"/>
  <c r="H16" i="6" s="1"/>
  <c r="J16" i="6" s="1"/>
  <c r="L16" i="2" s="1"/>
  <c r="G15" i="6"/>
  <c r="H15" i="6" s="1"/>
  <c r="J15" i="6" s="1"/>
  <c r="L15" i="2" s="1"/>
  <c r="G14" i="6"/>
  <c r="H14" i="6" s="1"/>
  <c r="J14" i="6" s="1"/>
  <c r="L14" i="2" s="1"/>
  <c r="G13" i="6"/>
  <c r="H13" i="6" s="1"/>
  <c r="J13" i="6" s="1"/>
  <c r="L13" i="2" s="1"/>
  <c r="G12" i="6"/>
  <c r="H12" i="6" s="1"/>
  <c r="J12" i="6" s="1"/>
  <c r="L12" i="2" s="1"/>
  <c r="G11" i="6"/>
  <c r="H11" i="6" s="1"/>
  <c r="J11" i="6" s="1"/>
  <c r="L11" i="2" s="1"/>
  <c r="G10" i="6"/>
  <c r="H10" i="6" s="1"/>
  <c r="J10" i="6" s="1"/>
  <c r="L10" i="2" s="1"/>
  <c r="G9" i="6"/>
  <c r="H9" i="6" s="1"/>
  <c r="J9" i="6" s="1"/>
  <c r="L9" i="2" s="1"/>
  <c r="G8" i="6"/>
  <c r="H8" i="6" s="1"/>
  <c r="J8" i="6" s="1"/>
  <c r="L8" i="2" s="1"/>
  <c r="G7" i="6"/>
  <c r="H7" i="6" s="1"/>
  <c r="J7" i="6" s="1"/>
  <c r="G18" i="5"/>
  <c r="H18" i="5" s="1"/>
  <c r="J18" i="5" s="1"/>
  <c r="J18" i="2" s="1"/>
  <c r="G17" i="5"/>
  <c r="H17" i="5" s="1"/>
  <c r="J17" i="5" s="1"/>
  <c r="J17" i="2" s="1"/>
  <c r="G16" i="5"/>
  <c r="H16" i="5" s="1"/>
  <c r="J16" i="5" s="1"/>
  <c r="J16" i="2" s="1"/>
  <c r="G15" i="5"/>
  <c r="H15" i="5" s="1"/>
  <c r="J15" i="5" s="1"/>
  <c r="J15" i="2" s="1"/>
  <c r="G14" i="5"/>
  <c r="H14" i="5" s="1"/>
  <c r="J14" i="5" s="1"/>
  <c r="J14" i="2" s="1"/>
  <c r="G13" i="5"/>
  <c r="H13" i="5" s="1"/>
  <c r="J13" i="5" s="1"/>
  <c r="J13" i="2" s="1"/>
  <c r="G12" i="5"/>
  <c r="H12" i="5" s="1"/>
  <c r="J12" i="5" s="1"/>
  <c r="J12" i="2" s="1"/>
  <c r="G11" i="5"/>
  <c r="H11" i="5" s="1"/>
  <c r="J11" i="5" s="1"/>
  <c r="J11" i="2" s="1"/>
  <c r="G10" i="5"/>
  <c r="H10" i="5" s="1"/>
  <c r="J10" i="5" s="1"/>
  <c r="J10" i="2" s="1"/>
  <c r="G9" i="5"/>
  <c r="H9" i="5" s="1"/>
  <c r="J9" i="5" s="1"/>
  <c r="J9" i="2" s="1"/>
  <c r="G8" i="5"/>
  <c r="H8" i="5" s="1"/>
  <c r="J8" i="5" s="1"/>
  <c r="J8" i="2" s="1"/>
  <c r="G7" i="5"/>
  <c r="H7" i="5" s="1"/>
  <c r="J7" i="5" s="1"/>
  <c r="G18" i="4"/>
  <c r="H18" i="4" s="1"/>
  <c r="J18" i="4" s="1"/>
  <c r="H18" i="2" s="1"/>
  <c r="G17" i="4"/>
  <c r="H17" i="4" s="1"/>
  <c r="J17" i="4" s="1"/>
  <c r="H17" i="2" s="1"/>
  <c r="G16" i="4"/>
  <c r="H16" i="4" s="1"/>
  <c r="J16" i="4" s="1"/>
  <c r="H16" i="2" s="1"/>
  <c r="G15" i="4"/>
  <c r="H15" i="4" s="1"/>
  <c r="J15" i="4" s="1"/>
  <c r="H15" i="2" s="1"/>
  <c r="G14" i="4"/>
  <c r="H14" i="4" s="1"/>
  <c r="J14" i="4" s="1"/>
  <c r="H14" i="2" s="1"/>
  <c r="G13" i="4"/>
  <c r="H13" i="4" s="1"/>
  <c r="J13" i="4" s="1"/>
  <c r="H13" i="2" s="1"/>
  <c r="G12" i="4"/>
  <c r="H12" i="4" s="1"/>
  <c r="J12" i="4" s="1"/>
  <c r="H12" i="2" s="1"/>
  <c r="G11" i="4"/>
  <c r="H11" i="4" s="1"/>
  <c r="J11" i="4" s="1"/>
  <c r="H11" i="2" s="1"/>
  <c r="G10" i="4"/>
  <c r="H10" i="4" s="1"/>
  <c r="J10" i="4" s="1"/>
  <c r="H10" i="2" s="1"/>
  <c r="G9" i="4"/>
  <c r="H9" i="4" s="1"/>
  <c r="J9" i="4" s="1"/>
  <c r="H9" i="2" s="1"/>
  <c r="G8" i="4"/>
  <c r="H8" i="4" s="1"/>
  <c r="J8" i="4" s="1"/>
  <c r="H8" i="2" s="1"/>
  <c r="G7" i="4"/>
  <c r="H7" i="4" s="1"/>
  <c r="J7" i="4" s="1"/>
  <c r="H7" i="2" s="1"/>
  <c r="AB5" i="2" l="1"/>
  <c r="J6" i="14"/>
  <c r="J6" i="13"/>
  <c r="Z7" i="2"/>
  <c r="Z5" i="2" s="1"/>
  <c r="X5" i="2"/>
  <c r="J6" i="12"/>
  <c r="J6" i="11"/>
  <c r="V7" i="2"/>
  <c r="V5" i="2" s="1"/>
  <c r="J6" i="10"/>
  <c r="T7" i="2"/>
  <c r="T5" i="2" s="1"/>
  <c r="J6" i="9"/>
  <c r="R7" i="2"/>
  <c r="R5" i="2" s="1"/>
  <c r="J6" i="8"/>
  <c r="P7" i="2"/>
  <c r="P5" i="2" s="1"/>
  <c r="N7" i="2"/>
  <c r="N5" i="2" s="1"/>
  <c r="J6" i="7"/>
  <c r="L7" i="2"/>
  <c r="L5" i="2" s="1"/>
  <c r="J6" i="6"/>
  <c r="J7" i="2"/>
  <c r="J5" i="2" s="1"/>
  <c r="J6" i="5"/>
  <c r="J6" i="4"/>
  <c r="H5" i="2"/>
  <c r="E5" i="14"/>
  <c r="E5" i="13"/>
  <c r="E5" i="12"/>
  <c r="E5" i="11"/>
  <c r="E5" i="10"/>
  <c r="E5" i="9"/>
  <c r="E5" i="8"/>
  <c r="E5" i="7"/>
  <c r="E5" i="6"/>
  <c r="E5" i="5"/>
  <c r="E5" i="4"/>
  <c r="G18" i="2" l="1"/>
  <c r="W18" i="2"/>
  <c r="AA18" i="2"/>
  <c r="AA17" i="2"/>
  <c r="AA16" i="2"/>
  <c r="AA15" i="2"/>
  <c r="AA14" i="2"/>
  <c r="AA13" i="2"/>
  <c r="AA12" i="2"/>
  <c r="Y18" i="2"/>
  <c r="Y17" i="2"/>
  <c r="Y16" i="2"/>
  <c r="Y15" i="2"/>
  <c r="Y14" i="2"/>
  <c r="Y13" i="2"/>
  <c r="Y12" i="2"/>
  <c r="W17" i="2"/>
  <c r="W16" i="2"/>
  <c r="W15" i="2"/>
  <c r="W14" i="2"/>
  <c r="W13" i="2"/>
  <c r="W12" i="2"/>
  <c r="U18" i="2"/>
  <c r="U17" i="2"/>
  <c r="U16" i="2"/>
  <c r="U15" i="2"/>
  <c r="U14" i="2"/>
  <c r="U13" i="2"/>
  <c r="U12" i="2"/>
  <c r="S18" i="2"/>
  <c r="S17" i="2"/>
  <c r="S16" i="2"/>
  <c r="S15" i="2"/>
  <c r="S14" i="2"/>
  <c r="S13" i="2"/>
  <c r="S12" i="2"/>
  <c r="Q18" i="2"/>
  <c r="Q17" i="2"/>
  <c r="Q16" i="2"/>
  <c r="Q15" i="2"/>
  <c r="Q14" i="2"/>
  <c r="Q13" i="2"/>
  <c r="Q12" i="2"/>
  <c r="O18" i="2"/>
  <c r="O17" i="2"/>
  <c r="O16" i="2"/>
  <c r="O15" i="2"/>
  <c r="O14" i="2"/>
  <c r="O13" i="2"/>
  <c r="O12" i="2"/>
  <c r="M18" i="2"/>
  <c r="M17" i="2"/>
  <c r="M16" i="2"/>
  <c r="M15" i="2"/>
  <c r="M14" i="2"/>
  <c r="M13" i="2"/>
  <c r="M12" i="2"/>
  <c r="K18" i="2"/>
  <c r="K17" i="2"/>
  <c r="K16" i="2"/>
  <c r="K15" i="2"/>
  <c r="K14" i="2"/>
  <c r="K13" i="2"/>
  <c r="K12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G11" i="2"/>
  <c r="G10" i="2"/>
  <c r="G9" i="2"/>
  <c r="G8" i="2"/>
  <c r="G14" i="1"/>
  <c r="H14" i="1" s="1"/>
  <c r="G15" i="1"/>
  <c r="H15" i="1" s="1"/>
  <c r="G16" i="1"/>
  <c r="H16" i="1" s="1"/>
  <c r="G17" i="1"/>
  <c r="H17" i="1" s="1"/>
  <c r="G18" i="1"/>
  <c r="H18" i="1" s="1"/>
  <c r="G9" i="1"/>
  <c r="H9" i="1" s="1"/>
  <c r="G10" i="1"/>
  <c r="H10" i="1" s="1"/>
  <c r="G11" i="1"/>
  <c r="H11" i="1" s="1"/>
  <c r="G12" i="1"/>
  <c r="H12" i="1" s="1"/>
  <c r="G13" i="1"/>
  <c r="H13" i="1" s="1"/>
  <c r="G8" i="1"/>
  <c r="H8" i="1" s="1"/>
  <c r="G7" i="1"/>
  <c r="H7" i="1" s="1"/>
  <c r="J7" i="1" s="1"/>
  <c r="F7" i="2" l="1"/>
  <c r="D7" i="2" s="1"/>
  <c r="E10" i="2"/>
  <c r="J10" i="1"/>
  <c r="F10" i="2" s="1"/>
  <c r="D10" i="2" s="1"/>
  <c r="E18" i="2"/>
  <c r="C18" i="2" s="1"/>
  <c r="J18" i="1"/>
  <c r="F18" i="2" s="1"/>
  <c r="D18" i="2" s="1"/>
  <c r="E17" i="2"/>
  <c r="C17" i="2" s="1"/>
  <c r="J17" i="1"/>
  <c r="F17" i="2" s="1"/>
  <c r="D17" i="2" s="1"/>
  <c r="E9" i="2"/>
  <c r="J9" i="1"/>
  <c r="F9" i="2" s="1"/>
  <c r="D9" i="2" s="1"/>
  <c r="E16" i="2"/>
  <c r="C16" i="2" s="1"/>
  <c r="J16" i="1"/>
  <c r="F16" i="2" s="1"/>
  <c r="D16" i="2" s="1"/>
  <c r="E15" i="2"/>
  <c r="C15" i="2" s="1"/>
  <c r="J15" i="1"/>
  <c r="F15" i="2" s="1"/>
  <c r="D15" i="2" s="1"/>
  <c r="E12" i="2"/>
  <c r="C12" i="2" s="1"/>
  <c r="J12" i="1"/>
  <c r="F12" i="2" s="1"/>
  <c r="D12" i="2" s="1"/>
  <c r="E14" i="2"/>
  <c r="C14" i="2" s="1"/>
  <c r="J14" i="1"/>
  <c r="F14" i="2" s="1"/>
  <c r="D14" i="2" s="1"/>
  <c r="E8" i="2"/>
  <c r="J8" i="1"/>
  <c r="F8" i="2" s="1"/>
  <c r="D8" i="2" s="1"/>
  <c r="E13" i="2"/>
  <c r="C13" i="2" s="1"/>
  <c r="J13" i="1"/>
  <c r="F13" i="2" s="1"/>
  <c r="D13" i="2" s="1"/>
  <c r="E11" i="2"/>
  <c r="J11" i="1"/>
  <c r="F11" i="2" s="1"/>
  <c r="D11" i="2" s="1"/>
  <c r="AA8" i="2"/>
  <c r="AA9" i="2"/>
  <c r="AA10" i="2"/>
  <c r="AA11" i="2"/>
  <c r="AA7" i="2"/>
  <c r="Y8" i="2"/>
  <c r="Y9" i="2"/>
  <c r="Y10" i="2"/>
  <c r="Y11" i="2"/>
  <c r="Y7" i="2"/>
  <c r="W8" i="2"/>
  <c r="W9" i="2"/>
  <c r="W10" i="2"/>
  <c r="W11" i="2"/>
  <c r="W7" i="2"/>
  <c r="U8" i="2"/>
  <c r="U9" i="2"/>
  <c r="U10" i="2"/>
  <c r="U11" i="2"/>
  <c r="U7" i="2"/>
  <c r="S8" i="2"/>
  <c r="S9" i="2"/>
  <c r="S10" i="2"/>
  <c r="S11" i="2"/>
  <c r="S7" i="2"/>
  <c r="Q8" i="2"/>
  <c r="Q9" i="2"/>
  <c r="Q10" i="2"/>
  <c r="Q11" i="2"/>
  <c r="Q7" i="2"/>
  <c r="O8" i="2"/>
  <c r="O9" i="2"/>
  <c r="O10" i="2"/>
  <c r="O11" i="2"/>
  <c r="O7" i="2"/>
  <c r="M11" i="2"/>
  <c r="K8" i="2"/>
  <c r="K9" i="2"/>
  <c r="K10" i="2"/>
  <c r="K11" i="2"/>
  <c r="K7" i="2"/>
  <c r="I8" i="2"/>
  <c r="I9" i="2"/>
  <c r="I10" i="2"/>
  <c r="I11" i="2"/>
  <c r="I7" i="2"/>
  <c r="G7" i="2"/>
  <c r="M10" i="2"/>
  <c r="M9" i="2"/>
  <c r="M8" i="2"/>
  <c r="M7" i="2"/>
  <c r="E7" i="2"/>
  <c r="E5" i="1"/>
  <c r="C9" i="2" l="1"/>
  <c r="C11" i="2"/>
  <c r="C8" i="2"/>
  <c r="C10" i="2"/>
  <c r="J6" i="1"/>
  <c r="D5" i="2"/>
  <c r="C7" i="2"/>
  <c r="I5" i="2"/>
  <c r="F5" i="2"/>
  <c r="K5" i="2"/>
  <c r="AA5" i="2"/>
  <c r="S5" i="2"/>
  <c r="Y5" i="2"/>
  <c r="W5" i="2"/>
  <c r="U5" i="2"/>
  <c r="Q5" i="2"/>
  <c r="O5" i="2"/>
  <c r="M5" i="2"/>
  <c r="G5" i="2"/>
  <c r="E5" i="2"/>
  <c r="C5" i="2" l="1"/>
</calcChain>
</file>

<file path=xl/sharedStrings.xml><?xml version="1.0" encoding="utf-8"?>
<sst xmlns="http://schemas.openxmlformats.org/spreadsheetml/2006/main" count="305" uniqueCount="59">
  <si>
    <t>RECORDING WORKED HOURS</t>
  </si>
  <si>
    <t>MONTH:</t>
  </si>
  <si>
    <t>DATE</t>
  </si>
  <si>
    <t>HOURS</t>
  </si>
  <si>
    <t>DESCRIPTION</t>
  </si>
  <si>
    <t>TOTAL:</t>
  </si>
  <si>
    <t>TOTAL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</si>
  <si>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</si>
  <si>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</si>
  <si>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</si>
  <si>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</si>
  <si>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</si>
  <si>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</si>
  <si>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</si>
  <si>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</si>
  <si>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</si>
  <si>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</si>
  <si>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WHO/WHAT</t>
  </si>
  <si>
    <t>SUMMARY OF WORKED HOURS</t>
  </si>
  <si>
    <t>JULY 2020</t>
  </si>
  <si>
    <t>JUNE 2020</t>
  </si>
  <si>
    <t>AUGUST 2019</t>
  </si>
  <si>
    <t>SEPTEMBER 2019</t>
  </si>
  <si>
    <t>OCTOBER 2019</t>
  </si>
  <si>
    <t>NOVEMBER 2019</t>
  </si>
  <si>
    <t>DECEMBER 2019</t>
  </si>
  <si>
    <t>FEBRUARY 2020</t>
  </si>
  <si>
    <t>JANUARY 2020</t>
  </si>
  <si>
    <t>MARCH 2020</t>
  </si>
  <si>
    <t>APRIL 2020</t>
  </si>
  <si>
    <t>MAY 2020</t>
  </si>
  <si>
    <t>PAPERWORK</t>
  </si>
  <si>
    <t>CLIENT 1</t>
  </si>
  <si>
    <t>CLIENT 2</t>
  </si>
  <si>
    <t>CLIENT 3</t>
  </si>
  <si>
    <t>CLIENT 4</t>
  </si>
  <si>
    <t>CLIENT 5</t>
  </si>
  <si>
    <t>ADMINISTRATION</t>
  </si>
  <si>
    <t>CLIENT 6</t>
  </si>
  <si>
    <t>MISCELLANEOUS</t>
  </si>
  <si>
    <t>WORK ON PROJECT X</t>
  </si>
  <si>
    <t>RANDOM STUFF</t>
  </si>
  <si>
    <t>DISCUSS PROJECT ABC REQUIREMENTS</t>
  </si>
  <si>
    <t>PHONE SUPPORT RE XYZ</t>
  </si>
  <si>
    <t>INVOICING CLIENTS</t>
  </si>
  <si>
    <t>TAKE-ON CLIENT MEETING</t>
  </si>
  <si>
    <t>TRAINING PROVISION</t>
  </si>
  <si>
    <t>DISCUSS NEW PROJECT UPCOMING</t>
  </si>
  <si>
    <t>MEETING WITH POTENTIAL NEW CLIENT</t>
  </si>
  <si>
    <t>TRAVEL TO POTENTIAL NEW CLIENT</t>
  </si>
  <si>
    <t>RATE</t>
  </si>
  <si>
    <t>RATES</t>
  </si>
  <si>
    <t>£</t>
  </si>
  <si>
    <t>WORK ON PROJECT</t>
  </si>
  <si>
    <t>AUGUST 2020</t>
  </si>
  <si>
    <t>FOR WHOM/WHAT</t>
  </si>
  <si>
    <t>HOURS BY WHOM/WHAT</t>
  </si>
  <si>
    <t>support@anythingit.net</t>
  </si>
  <si>
    <t>www.anythingit.net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</si>
</sst>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hair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 indent="1"/>
    </xf>
    <xf numFmtId="14" fontId="0" fillId="0" borderId="6" xfId="0" applyNumberFormat="1" applyBorder="1" applyAlignment="1">
      <alignment horizontal="left" vertical="center" indent="1"/>
    </xf>
    <xf numFmtId="14" fontId="0" fillId="0" borderId="9" xfId="0" applyNumberForma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3" borderId="18" xfId="0" applyFill="1" applyBorder="1" applyAlignment="1">
      <alignment horizontal="left" vertical="center" indent="1"/>
    </xf>
    <xf numFmtId="0" fontId="0" fillId="3" borderId="19" xfId="0" applyFill="1" applyBorder="1" applyAlignment="1">
      <alignment horizontal="left" vertical="center" indent="1"/>
    </xf>
    <xf numFmtId="0" fontId="0" fillId="3" borderId="20" xfId="0" applyFill="1" applyBorder="1" applyAlignment="1">
      <alignment horizontal="left" vertical="center" indent="1"/>
    </xf>
    <xf numFmtId="0" fontId="0" fillId="3" borderId="21" xfId="0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1" fillId="2" borderId="26" xfId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5" fillId="4" borderId="26" xfId="2" applyNumberFormat="1" applyBorder="1" applyAlignment="1">
      <alignment horizontal="center" vertical="center"/>
    </xf>
    <xf numFmtId="164" fontId="5" fillId="4" borderId="1" xfId="2" applyNumberFormat="1" applyBorder="1" applyAlignment="1">
      <alignment horizontal="center" vertical="center"/>
    </xf>
    <xf numFmtId="164" fontId="5" fillId="4" borderId="12" xfId="2" applyNumberFormat="1" applyBorder="1" applyAlignment="1">
      <alignment horizontal="center" vertical="center"/>
    </xf>
    <xf numFmtId="164" fontId="5" fillId="4" borderId="33" xfId="2" applyNumberFormat="1" applyBorder="1" applyAlignment="1">
      <alignment horizontal="center" vertical="center"/>
    </xf>
    <xf numFmtId="164" fontId="5" fillId="4" borderId="44" xfId="2" applyNumberFormat="1" applyBorder="1" applyAlignment="1">
      <alignment horizontal="center" vertical="center"/>
    </xf>
    <xf numFmtId="0" fontId="1" fillId="2" borderId="47" xfId="1" applyBorder="1" applyAlignment="1">
      <alignment horizontal="center" vertical="center"/>
    </xf>
    <xf numFmtId="0" fontId="1" fillId="2" borderId="39" xfId="1" applyBorder="1" applyAlignment="1">
      <alignment horizontal="center" vertical="center"/>
    </xf>
    <xf numFmtId="0" fontId="1" fillId="2" borderId="43" xfId="1" applyBorder="1" applyAlignment="1">
      <alignment horizontal="center" vertical="center"/>
    </xf>
    <xf numFmtId="0" fontId="5" fillId="4" borderId="12" xfId="2" applyBorder="1" applyAlignment="1">
      <alignment horizontal="center" vertical="center"/>
    </xf>
    <xf numFmtId="0" fontId="5" fillId="4" borderId="33" xfId="2" applyBorder="1" applyAlignment="1">
      <alignment horizontal="center" vertical="center"/>
    </xf>
    <xf numFmtId="0" fontId="1" fillId="2" borderId="48" xfId="1" applyBorder="1" applyAlignment="1">
      <alignment horizontal="center" vertical="center"/>
    </xf>
    <xf numFmtId="0" fontId="1" fillId="2" borderId="2" xfId="1" applyNumberFormat="1" applyBorder="1" applyAlignment="1">
      <alignment horizontal="center" vertical="center"/>
    </xf>
    <xf numFmtId="0" fontId="5" fillId="4" borderId="1" xfId="2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6" fillId="0" borderId="0" xfId="3"/>
  </cellXfs>
  <cellStyles count="4">
    <cellStyle name="Good" xfId="1" builtinId="26"/>
    <cellStyle name="Hyperlink" xfId="3" builtinId="8"/>
    <cellStyle name="Neutral" xfId="2" builtinId="28"/>
    <cellStyle name="Normal" xfId="0" builtinId="0"/>
  </cellStyles>
  <dxfs count="61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</xdr:rowOff>
    </xdr:from>
    <xdr:to>
      <xdr:col>7</xdr:col>
      <xdr:colOff>285750</xdr:colOff>
      <xdr:row>4</xdr:row>
      <xdr:rowOff>13903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8B4395-E4C9-42AB-975C-33F7ABD6F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90501"/>
          <a:ext cx="2724150" cy="5854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rding%20Hours%20Wor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July"/>
      <sheetName val="August"/>
      <sheetName val="Anything I.T."/>
    </sheetNames>
    <sheetDataSet>
      <sheetData sheetId="0">
        <row r="2">
          <cell r="B2" t="str">
            <v>SUMMARY OF WORKED HOURS</v>
          </cell>
        </row>
        <row r="6">
          <cell r="B6" t="str">
            <v>WHO/WHAT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anythingit.net/" TargetMode="External"/><Relationship Id="rId1" Type="http://schemas.openxmlformats.org/officeDocument/2006/relationships/hyperlink" Target="mailto:support@anythingit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3B425-5D37-41A3-8A0B-0540B29E9CC4}">
  <sheetPr>
    <tabColor rgb="FF7030A0"/>
  </sheetPr>
  <dimension ref="B2:AD19"/>
  <sheetViews>
    <sheetView showGridLines="0" zoomScale="90" zoomScaleNormal="90" workbookViewId="0"/>
  </sheetViews>
  <sheetFormatPr defaultRowHeight="15" x14ac:dyDescent="0.25"/>
  <cols>
    <col min="1" max="1" width="3.140625" style="1" customWidth="1"/>
    <col min="2" max="2" width="35.7109375" style="1" customWidth="1"/>
    <col min="3" max="16" width="12.7109375" style="3" customWidth="1"/>
    <col min="17" max="28" width="12.7109375" style="1" customWidth="1"/>
    <col min="29" max="16384" width="9.140625" style="1"/>
  </cols>
  <sheetData>
    <row r="2" spans="2:30" ht="18.75" x14ac:dyDescent="0.25">
      <c r="B2" s="18" t="s">
        <v>18</v>
      </c>
    </row>
    <row r="3" spans="2:30" ht="18.75" x14ac:dyDescent="0.25">
      <c r="B3" s="18"/>
    </row>
    <row r="4" spans="2:30" ht="24.95" customHeight="1" x14ac:dyDescent="0.25">
      <c r="E4" s="75" t="s">
        <v>3</v>
      </c>
      <c r="F4" s="73" t="s">
        <v>52</v>
      </c>
      <c r="G4" s="71" t="s">
        <v>3</v>
      </c>
      <c r="H4" s="73" t="s">
        <v>52</v>
      </c>
      <c r="I4" s="71" t="s">
        <v>3</v>
      </c>
      <c r="J4" s="73" t="s">
        <v>52</v>
      </c>
      <c r="K4" s="71" t="s">
        <v>3</v>
      </c>
      <c r="L4" s="73" t="s">
        <v>52</v>
      </c>
      <c r="M4" s="71" t="s">
        <v>3</v>
      </c>
      <c r="N4" s="74" t="s">
        <v>52</v>
      </c>
      <c r="O4" s="75" t="s">
        <v>3</v>
      </c>
      <c r="P4" s="73" t="s">
        <v>52</v>
      </c>
      <c r="Q4" s="71" t="s">
        <v>3</v>
      </c>
      <c r="R4" s="73" t="s">
        <v>52</v>
      </c>
      <c r="S4" s="71" t="s">
        <v>3</v>
      </c>
      <c r="T4" s="73" t="s">
        <v>52</v>
      </c>
      <c r="U4" s="71" t="s">
        <v>3</v>
      </c>
      <c r="V4" s="73" t="s">
        <v>52</v>
      </c>
      <c r="W4" s="71" t="s">
        <v>3</v>
      </c>
      <c r="X4" s="73" t="s">
        <v>52</v>
      </c>
      <c r="Y4" s="71" t="s">
        <v>3</v>
      </c>
      <c r="Z4" s="73" t="s">
        <v>52</v>
      </c>
      <c r="AA4" s="71" t="s">
        <v>3</v>
      </c>
      <c r="AB4" s="73" t="s">
        <v>52</v>
      </c>
    </row>
    <row r="5" spans="2:30" ht="24.95" customHeight="1" x14ac:dyDescent="0.25">
      <c r="C5" s="61" t="str">
        <f>SUM(C7:C18)&amp;" Hours"</f>
        <v>204 Hours</v>
      </c>
      <c r="D5" s="65">
        <f>SUM(D7:D18)</f>
        <v>4057.5</v>
      </c>
      <c r="E5" s="70">
        <f t="shared" ref="E5:G5" si="0">SUM(E7:E18)</f>
        <v>21.5</v>
      </c>
      <c r="F5" s="67">
        <f>SUM(F7:F18)</f>
        <v>592.5</v>
      </c>
      <c r="G5" s="71">
        <f t="shared" si="0"/>
        <v>47</v>
      </c>
      <c r="H5" s="67">
        <f t="shared" ref="H5:AB5" si="1">SUM(H7:H18)</f>
        <v>1270</v>
      </c>
      <c r="I5" s="71">
        <f t="shared" si="1"/>
        <v>8</v>
      </c>
      <c r="J5" s="67">
        <f t="shared" si="1"/>
        <v>75</v>
      </c>
      <c r="K5" s="71">
        <f t="shared" si="1"/>
        <v>18.5</v>
      </c>
      <c r="L5" s="68">
        <f t="shared" si="1"/>
        <v>200</v>
      </c>
      <c r="M5" s="71">
        <f t="shared" si="1"/>
        <v>13</v>
      </c>
      <c r="N5" s="68">
        <f t="shared" si="1"/>
        <v>175</v>
      </c>
      <c r="O5" s="75">
        <f t="shared" si="1"/>
        <v>15</v>
      </c>
      <c r="P5" s="67">
        <f t="shared" si="1"/>
        <v>315</v>
      </c>
      <c r="Q5" s="71">
        <f t="shared" si="1"/>
        <v>13</v>
      </c>
      <c r="R5" s="67">
        <f t="shared" si="1"/>
        <v>275</v>
      </c>
      <c r="S5" s="71">
        <f t="shared" si="1"/>
        <v>13</v>
      </c>
      <c r="T5" s="67">
        <f t="shared" si="1"/>
        <v>275</v>
      </c>
      <c r="U5" s="71">
        <f t="shared" si="1"/>
        <v>16</v>
      </c>
      <c r="V5" s="67">
        <f t="shared" si="1"/>
        <v>280</v>
      </c>
      <c r="W5" s="71">
        <f t="shared" si="1"/>
        <v>13</v>
      </c>
      <c r="X5" s="67">
        <f t="shared" si="1"/>
        <v>225</v>
      </c>
      <c r="Y5" s="71">
        <f t="shared" si="1"/>
        <v>13</v>
      </c>
      <c r="Z5" s="67">
        <f t="shared" si="1"/>
        <v>175</v>
      </c>
      <c r="AA5" s="72">
        <f t="shared" si="1"/>
        <v>13</v>
      </c>
      <c r="AB5" s="69">
        <f t="shared" si="1"/>
        <v>200</v>
      </c>
    </row>
    <row r="6" spans="2:30" ht="24.95" customHeight="1" x14ac:dyDescent="0.25">
      <c r="B6" s="24" t="s">
        <v>17</v>
      </c>
      <c r="C6" s="34" t="s">
        <v>6</v>
      </c>
      <c r="D6" s="34" t="s">
        <v>6</v>
      </c>
      <c r="E6" s="78" t="s">
        <v>54</v>
      </c>
      <c r="F6" s="80"/>
      <c r="G6" s="81" t="s">
        <v>7</v>
      </c>
      <c r="H6" s="82"/>
      <c r="I6" s="81" t="s">
        <v>8</v>
      </c>
      <c r="J6" s="83"/>
      <c r="K6" s="81" t="s">
        <v>9</v>
      </c>
      <c r="L6" s="82"/>
      <c r="M6" s="81" t="s">
        <v>10</v>
      </c>
      <c r="N6" s="84"/>
      <c r="O6" s="78" t="s">
        <v>27</v>
      </c>
      <c r="P6" s="79"/>
      <c r="Q6" s="81" t="s">
        <v>11</v>
      </c>
      <c r="R6" s="82"/>
      <c r="S6" s="81" t="s">
        <v>12</v>
      </c>
      <c r="T6" s="82"/>
      <c r="U6" s="81" t="s">
        <v>13</v>
      </c>
      <c r="V6" s="82"/>
      <c r="W6" s="81" t="s">
        <v>14</v>
      </c>
      <c r="X6" s="82"/>
      <c r="Y6" s="81" t="s">
        <v>15</v>
      </c>
      <c r="Z6" s="82"/>
      <c r="AA6" s="81" t="s">
        <v>16</v>
      </c>
      <c r="AB6" s="82"/>
      <c r="AD6" s="77" t="s">
        <v>51</v>
      </c>
    </row>
    <row r="7" spans="2:30" ht="24.95" customHeight="1" x14ac:dyDescent="0.25">
      <c r="B7" s="20" t="s">
        <v>32</v>
      </c>
      <c r="C7" s="35">
        <f>SUM(E7+G7+I7+K7+M7+O7+Q7+S7+U7+W7+Y7+AA7)</f>
        <v>14</v>
      </c>
      <c r="D7" s="62">
        <f>SUM(F7+H7+J7+L7+N7+P7+R7+T7+V7+X7+Z7+AB7)</f>
        <v>350</v>
      </c>
      <c r="E7" s="31">
        <f>August!H7</f>
        <v>8</v>
      </c>
      <c r="F7" s="53">
        <f>August!J7</f>
        <v>200</v>
      </c>
      <c r="G7" s="41">
        <f>September!H7</f>
        <v>6</v>
      </c>
      <c r="H7" s="45">
        <f>September!J7</f>
        <v>150</v>
      </c>
      <c r="I7" s="31">
        <f>October!H7</f>
        <v>0</v>
      </c>
      <c r="J7" s="53">
        <f>October!J7</f>
        <v>0</v>
      </c>
      <c r="K7" s="41">
        <f>November!H7</f>
        <v>0</v>
      </c>
      <c r="L7" s="45">
        <f>November!J7</f>
        <v>0</v>
      </c>
      <c r="M7" s="41">
        <f>December!H7</f>
        <v>0</v>
      </c>
      <c r="N7" s="53">
        <f>December!J7</f>
        <v>0</v>
      </c>
      <c r="O7" s="28">
        <f>January!H7</f>
        <v>0</v>
      </c>
      <c r="P7" s="56">
        <f>January!J7</f>
        <v>0</v>
      </c>
      <c r="Q7" s="41">
        <f>February!H7</f>
        <v>0</v>
      </c>
      <c r="R7" s="45">
        <f>February!J7</f>
        <v>0</v>
      </c>
      <c r="S7" s="41">
        <f>March!H7</f>
        <v>0</v>
      </c>
      <c r="T7" s="45">
        <f>March!J7</f>
        <v>0</v>
      </c>
      <c r="U7" s="41">
        <f>April!H7</f>
        <v>0</v>
      </c>
      <c r="V7" s="45">
        <f>April!J7</f>
        <v>0</v>
      </c>
      <c r="W7" s="41">
        <f>May!H7</f>
        <v>0</v>
      </c>
      <c r="X7" s="45">
        <f>May!J7</f>
        <v>0</v>
      </c>
      <c r="Y7" s="41">
        <f>June!H7</f>
        <v>0</v>
      </c>
      <c r="Z7" s="45">
        <f>June!J7</f>
        <v>0</v>
      </c>
      <c r="AA7" s="59">
        <f>July!H7</f>
        <v>0</v>
      </c>
      <c r="AB7" s="60">
        <f>July!J7</f>
        <v>0</v>
      </c>
      <c r="AD7" s="50">
        <v>25</v>
      </c>
    </row>
    <row r="8" spans="2:30" ht="24.95" customHeight="1" x14ac:dyDescent="0.25">
      <c r="B8" s="21" t="s">
        <v>33</v>
      </c>
      <c r="C8" s="36">
        <f t="shared" ref="C8:C18" si="2">SUM(E8+G8+I8+K8+M8+O8+Q8+S8+U8+W8+Y8+AA8)</f>
        <v>19</v>
      </c>
      <c r="D8" s="63">
        <f t="shared" ref="D8:D18" si="3">SUM(F8+H8+J8+L8+N8+P8+R8+T8+V8+X8+Z8+AB8)</f>
        <v>760</v>
      </c>
      <c r="E8" s="32">
        <f>August!H8</f>
        <v>4</v>
      </c>
      <c r="F8" s="54">
        <f>August!J8</f>
        <v>160</v>
      </c>
      <c r="G8" s="42">
        <f>September!H8</f>
        <v>3</v>
      </c>
      <c r="H8" s="47">
        <f>September!J8</f>
        <v>120</v>
      </c>
      <c r="I8" s="32">
        <f>October!H8</f>
        <v>0</v>
      </c>
      <c r="J8" s="54">
        <f>October!J8</f>
        <v>0</v>
      </c>
      <c r="K8" s="42">
        <f>November!H8</f>
        <v>0</v>
      </c>
      <c r="L8" s="47">
        <f>November!J8</f>
        <v>0</v>
      </c>
      <c r="M8" s="42">
        <f>December!H8</f>
        <v>0</v>
      </c>
      <c r="N8" s="54">
        <f>December!J8</f>
        <v>0</v>
      </c>
      <c r="O8" s="29">
        <f>January!H8</f>
        <v>0</v>
      </c>
      <c r="P8" s="57">
        <f>January!J8</f>
        <v>0</v>
      </c>
      <c r="Q8" s="42">
        <f>February!H8</f>
        <v>0</v>
      </c>
      <c r="R8" s="47">
        <f>February!J8</f>
        <v>0</v>
      </c>
      <c r="S8" s="42">
        <f>March!H8</f>
        <v>0</v>
      </c>
      <c r="T8" s="47">
        <f>March!J8</f>
        <v>0</v>
      </c>
      <c r="U8" s="42">
        <f>April!H8</f>
        <v>7</v>
      </c>
      <c r="V8" s="47">
        <f>April!J8</f>
        <v>280</v>
      </c>
      <c r="W8" s="42">
        <f>May!H8</f>
        <v>0</v>
      </c>
      <c r="X8" s="47">
        <f>May!J8</f>
        <v>0</v>
      </c>
      <c r="Y8" s="42">
        <f>June!H8</f>
        <v>0</v>
      </c>
      <c r="Z8" s="47">
        <f>June!J8</f>
        <v>0</v>
      </c>
      <c r="AA8" s="42">
        <f>July!H8</f>
        <v>5</v>
      </c>
      <c r="AB8" s="47">
        <f>July!J8</f>
        <v>200</v>
      </c>
      <c r="AD8" s="51">
        <v>30</v>
      </c>
    </row>
    <row r="9" spans="2:30" ht="24.95" customHeight="1" x14ac:dyDescent="0.25">
      <c r="B9" s="21" t="s">
        <v>34</v>
      </c>
      <c r="C9" s="36">
        <f t="shared" si="2"/>
        <v>19</v>
      </c>
      <c r="D9" s="63">
        <f t="shared" si="3"/>
        <v>1045</v>
      </c>
      <c r="E9" s="32">
        <f>August!H9</f>
        <v>1</v>
      </c>
      <c r="F9" s="54">
        <f>August!J9</f>
        <v>55</v>
      </c>
      <c r="G9" s="42">
        <f>September!H9</f>
        <v>8</v>
      </c>
      <c r="H9" s="47">
        <f>September!J9</f>
        <v>440</v>
      </c>
      <c r="I9" s="32">
        <f>October!H9</f>
        <v>0</v>
      </c>
      <c r="J9" s="54">
        <f>October!J9</f>
        <v>0</v>
      </c>
      <c r="K9" s="42">
        <f>November!H9</f>
        <v>0</v>
      </c>
      <c r="L9" s="47">
        <f>November!J9</f>
        <v>0</v>
      </c>
      <c r="M9" s="42">
        <f>December!H9</f>
        <v>0</v>
      </c>
      <c r="N9" s="54">
        <f>December!J9</f>
        <v>0</v>
      </c>
      <c r="O9" s="29">
        <f>January!H9</f>
        <v>0</v>
      </c>
      <c r="P9" s="57">
        <f>January!J9</f>
        <v>0</v>
      </c>
      <c r="Q9" s="42">
        <f>February!H9</f>
        <v>5</v>
      </c>
      <c r="R9" s="47">
        <f>February!J9</f>
        <v>275</v>
      </c>
      <c r="S9" s="42">
        <f>March!H9</f>
        <v>5</v>
      </c>
      <c r="T9" s="47">
        <f>March!J9</f>
        <v>275</v>
      </c>
      <c r="U9" s="42">
        <f>April!H9</f>
        <v>0</v>
      </c>
      <c r="V9" s="47">
        <f>April!J9</f>
        <v>0</v>
      </c>
      <c r="W9" s="42">
        <f>May!H9</f>
        <v>0</v>
      </c>
      <c r="X9" s="47">
        <f>May!J9</f>
        <v>0</v>
      </c>
      <c r="Y9" s="42">
        <f>June!H9</f>
        <v>0</v>
      </c>
      <c r="Z9" s="47">
        <f>June!J9</f>
        <v>0</v>
      </c>
      <c r="AA9" s="42">
        <f>July!H9</f>
        <v>0</v>
      </c>
      <c r="AB9" s="47">
        <f>July!J9</f>
        <v>0</v>
      </c>
      <c r="AD9" s="51">
        <v>35</v>
      </c>
    </row>
    <row r="10" spans="2:30" ht="24.95" customHeight="1" x14ac:dyDescent="0.25">
      <c r="B10" s="22" t="s">
        <v>35</v>
      </c>
      <c r="C10" s="36">
        <f t="shared" si="2"/>
        <v>19</v>
      </c>
      <c r="D10" s="63">
        <f t="shared" si="3"/>
        <v>665</v>
      </c>
      <c r="E10" s="32">
        <f>August!H10</f>
        <v>3</v>
      </c>
      <c r="F10" s="54">
        <f>August!J10</f>
        <v>105</v>
      </c>
      <c r="G10" s="42">
        <f>September!H10</f>
        <v>6</v>
      </c>
      <c r="H10" s="47">
        <f>September!J10</f>
        <v>210</v>
      </c>
      <c r="I10" s="32">
        <f>October!H10</f>
        <v>0</v>
      </c>
      <c r="J10" s="54">
        <f>October!J10</f>
        <v>0</v>
      </c>
      <c r="K10" s="42">
        <f>November!H10</f>
        <v>0</v>
      </c>
      <c r="L10" s="47">
        <f>November!J10</f>
        <v>0</v>
      </c>
      <c r="M10" s="42">
        <f>December!H10</f>
        <v>5</v>
      </c>
      <c r="N10" s="54">
        <f>December!J10</f>
        <v>175</v>
      </c>
      <c r="O10" s="29">
        <f>January!H10</f>
        <v>0</v>
      </c>
      <c r="P10" s="57">
        <f>January!J10</f>
        <v>0</v>
      </c>
      <c r="Q10" s="42">
        <f>February!H10</f>
        <v>0</v>
      </c>
      <c r="R10" s="47">
        <f>February!J10</f>
        <v>0</v>
      </c>
      <c r="S10" s="42">
        <f>March!H10</f>
        <v>0</v>
      </c>
      <c r="T10" s="47">
        <f>March!J10</f>
        <v>0</v>
      </c>
      <c r="U10" s="42">
        <f>April!H10</f>
        <v>0</v>
      </c>
      <c r="V10" s="47">
        <f>April!J10</f>
        <v>0</v>
      </c>
      <c r="W10" s="42">
        <f>May!H10</f>
        <v>0</v>
      </c>
      <c r="X10" s="47">
        <f>May!J10</f>
        <v>0</v>
      </c>
      <c r="Y10" s="42">
        <f>June!H10</f>
        <v>5</v>
      </c>
      <c r="Z10" s="47">
        <f>June!J10</f>
        <v>175</v>
      </c>
      <c r="AA10" s="42">
        <f>July!H10</f>
        <v>0</v>
      </c>
      <c r="AB10" s="47">
        <f>July!J10</f>
        <v>0</v>
      </c>
      <c r="AD10" s="51">
        <v>40</v>
      </c>
    </row>
    <row r="11" spans="2:30" ht="24.95" customHeight="1" x14ac:dyDescent="0.25">
      <c r="B11" s="22" t="s">
        <v>36</v>
      </c>
      <c r="C11" s="36">
        <f t="shared" si="2"/>
        <v>18</v>
      </c>
      <c r="D11" s="63">
        <f t="shared" si="3"/>
        <v>450</v>
      </c>
      <c r="E11" s="32">
        <f>August!H11</f>
        <v>2</v>
      </c>
      <c r="F11" s="54">
        <f>August!J11</f>
        <v>50</v>
      </c>
      <c r="G11" s="42">
        <f>September!H11</f>
        <v>5</v>
      </c>
      <c r="H11" s="47">
        <f>September!J11</f>
        <v>125</v>
      </c>
      <c r="I11" s="32">
        <f>October!H11</f>
        <v>3</v>
      </c>
      <c r="J11" s="54">
        <f>October!J11</f>
        <v>75</v>
      </c>
      <c r="K11" s="42">
        <f>November!H11</f>
        <v>8</v>
      </c>
      <c r="L11" s="47">
        <f>November!J11</f>
        <v>200</v>
      </c>
      <c r="M11" s="42">
        <f>December!H11</f>
        <v>0</v>
      </c>
      <c r="N11" s="54">
        <f>December!J11</f>
        <v>0</v>
      </c>
      <c r="O11" s="29">
        <f>January!H11</f>
        <v>0</v>
      </c>
      <c r="P11" s="57">
        <f>January!J11</f>
        <v>0</v>
      </c>
      <c r="Q11" s="42">
        <f>February!H11</f>
        <v>0</v>
      </c>
      <c r="R11" s="47">
        <f>February!J11</f>
        <v>0</v>
      </c>
      <c r="S11" s="42">
        <f>March!H11</f>
        <v>0</v>
      </c>
      <c r="T11" s="47">
        <f>March!J11</f>
        <v>0</v>
      </c>
      <c r="U11" s="42">
        <f>April!H11</f>
        <v>0</v>
      </c>
      <c r="V11" s="47">
        <f>April!J11</f>
        <v>0</v>
      </c>
      <c r="W11" s="42">
        <f>May!H11</f>
        <v>0</v>
      </c>
      <c r="X11" s="47">
        <f>May!J11</f>
        <v>0</v>
      </c>
      <c r="Y11" s="42">
        <f>June!H11</f>
        <v>0</v>
      </c>
      <c r="Z11" s="47">
        <f>June!J11</f>
        <v>0</v>
      </c>
      <c r="AA11" s="42">
        <f>July!H11</f>
        <v>0</v>
      </c>
      <c r="AB11" s="47">
        <f>July!J11</f>
        <v>0</v>
      </c>
      <c r="AD11" s="51">
        <v>45</v>
      </c>
    </row>
    <row r="12" spans="2:30" ht="24.95" customHeight="1" x14ac:dyDescent="0.25">
      <c r="B12" s="22" t="s">
        <v>38</v>
      </c>
      <c r="C12" s="36">
        <f t="shared" si="2"/>
        <v>17.5</v>
      </c>
      <c r="D12" s="63">
        <f t="shared" si="3"/>
        <v>787.5</v>
      </c>
      <c r="E12" s="32">
        <f>August!H12</f>
        <v>0.5</v>
      </c>
      <c r="F12" s="54">
        <f>August!J12</f>
        <v>22.5</v>
      </c>
      <c r="G12" s="42">
        <f>September!H12</f>
        <v>5</v>
      </c>
      <c r="H12" s="47">
        <f>September!J12</f>
        <v>225</v>
      </c>
      <c r="I12" s="32">
        <f>October!H12</f>
        <v>0</v>
      </c>
      <c r="J12" s="54">
        <f>October!J12</f>
        <v>0</v>
      </c>
      <c r="K12" s="42">
        <f>November!H12</f>
        <v>0</v>
      </c>
      <c r="L12" s="47">
        <f>November!J12</f>
        <v>0</v>
      </c>
      <c r="M12" s="42">
        <f>December!H12</f>
        <v>0</v>
      </c>
      <c r="N12" s="54">
        <f>December!J12</f>
        <v>0</v>
      </c>
      <c r="O12" s="29">
        <f>January!H12</f>
        <v>7</v>
      </c>
      <c r="P12" s="57">
        <f>January!J12</f>
        <v>315</v>
      </c>
      <c r="Q12" s="42">
        <f>February!H12</f>
        <v>0</v>
      </c>
      <c r="R12" s="47">
        <f>February!J12</f>
        <v>0</v>
      </c>
      <c r="S12" s="42">
        <f>March!H12</f>
        <v>0</v>
      </c>
      <c r="T12" s="47">
        <f>March!J12</f>
        <v>0</v>
      </c>
      <c r="U12" s="42">
        <f>April!H12</f>
        <v>0</v>
      </c>
      <c r="V12" s="47">
        <f>April!J12</f>
        <v>0</v>
      </c>
      <c r="W12" s="42">
        <f>May!H12</f>
        <v>5</v>
      </c>
      <c r="X12" s="47">
        <f>May!J12</f>
        <v>225</v>
      </c>
      <c r="Y12" s="42">
        <f>June!H12</f>
        <v>0</v>
      </c>
      <c r="Z12" s="47">
        <f>June!J12</f>
        <v>0</v>
      </c>
      <c r="AA12" s="42">
        <f>July!H12</f>
        <v>0</v>
      </c>
      <c r="AB12" s="47">
        <f>July!J12</f>
        <v>0</v>
      </c>
      <c r="AD12" s="51">
        <v>50</v>
      </c>
    </row>
    <row r="13" spans="2:30" ht="24.95" customHeight="1" x14ac:dyDescent="0.25">
      <c r="B13" s="22" t="s">
        <v>37</v>
      </c>
      <c r="C13" s="36">
        <f t="shared" si="2"/>
        <v>54</v>
      </c>
      <c r="D13" s="63">
        <f t="shared" si="3"/>
        <v>0</v>
      </c>
      <c r="E13" s="32">
        <f>August!H13</f>
        <v>2</v>
      </c>
      <c r="F13" s="54">
        <f>August!J13</f>
        <v>0</v>
      </c>
      <c r="G13" s="42">
        <f>September!H13</f>
        <v>10</v>
      </c>
      <c r="H13" s="47">
        <f>September!J13</f>
        <v>0</v>
      </c>
      <c r="I13" s="32">
        <f>October!H13</f>
        <v>1</v>
      </c>
      <c r="J13" s="54">
        <f>October!J13</f>
        <v>0</v>
      </c>
      <c r="K13" s="42">
        <f>November!H13</f>
        <v>8</v>
      </c>
      <c r="L13" s="47">
        <f>November!J13</f>
        <v>0</v>
      </c>
      <c r="M13" s="42">
        <f>December!H13</f>
        <v>4</v>
      </c>
      <c r="N13" s="54">
        <f>December!J13</f>
        <v>0</v>
      </c>
      <c r="O13" s="29">
        <f>January!H13</f>
        <v>4</v>
      </c>
      <c r="P13" s="57">
        <f>January!J13</f>
        <v>0</v>
      </c>
      <c r="Q13" s="42">
        <f>February!H13</f>
        <v>4</v>
      </c>
      <c r="R13" s="47">
        <f>February!J13</f>
        <v>0</v>
      </c>
      <c r="S13" s="42">
        <f>March!H13</f>
        <v>4</v>
      </c>
      <c r="T13" s="47">
        <f>March!J13</f>
        <v>0</v>
      </c>
      <c r="U13" s="42">
        <f>April!H13</f>
        <v>5</v>
      </c>
      <c r="V13" s="47">
        <f>April!J13</f>
        <v>0</v>
      </c>
      <c r="W13" s="42">
        <f>May!H13</f>
        <v>4</v>
      </c>
      <c r="X13" s="47">
        <f>May!J13</f>
        <v>0</v>
      </c>
      <c r="Y13" s="42">
        <f>June!H13</f>
        <v>4</v>
      </c>
      <c r="Z13" s="47">
        <f>June!J13</f>
        <v>0</v>
      </c>
      <c r="AA13" s="42">
        <f>July!H13</f>
        <v>4</v>
      </c>
      <c r="AB13" s="47">
        <f>July!J13</f>
        <v>0</v>
      </c>
      <c r="AD13" s="51">
        <v>55</v>
      </c>
    </row>
    <row r="14" spans="2:30" ht="24.95" customHeight="1" x14ac:dyDescent="0.25">
      <c r="B14" s="22" t="s">
        <v>39</v>
      </c>
      <c r="C14" s="36">
        <f t="shared" si="2"/>
        <v>43.5</v>
      </c>
      <c r="D14" s="63">
        <f t="shared" si="3"/>
        <v>0</v>
      </c>
      <c r="E14" s="32">
        <f>August!H14</f>
        <v>1</v>
      </c>
      <c r="F14" s="54">
        <f>August!J14</f>
        <v>0</v>
      </c>
      <c r="G14" s="42">
        <f>September!H14</f>
        <v>4</v>
      </c>
      <c r="H14" s="47">
        <f>September!J14</f>
        <v>0</v>
      </c>
      <c r="I14" s="32">
        <f>October!H14</f>
        <v>4</v>
      </c>
      <c r="J14" s="54">
        <f>October!J14</f>
        <v>0</v>
      </c>
      <c r="K14" s="42">
        <f>November!H14</f>
        <v>2.5</v>
      </c>
      <c r="L14" s="47">
        <f>November!J14</f>
        <v>0</v>
      </c>
      <c r="M14" s="42">
        <f>December!H14</f>
        <v>4</v>
      </c>
      <c r="N14" s="54">
        <f>December!J14</f>
        <v>0</v>
      </c>
      <c r="O14" s="29">
        <f>January!H14</f>
        <v>4</v>
      </c>
      <c r="P14" s="57">
        <f>January!J14</f>
        <v>0</v>
      </c>
      <c r="Q14" s="42">
        <f>February!H14</f>
        <v>4</v>
      </c>
      <c r="R14" s="47">
        <f>February!J14</f>
        <v>0</v>
      </c>
      <c r="S14" s="42">
        <f>March!H14</f>
        <v>4</v>
      </c>
      <c r="T14" s="47">
        <f>March!J14</f>
        <v>0</v>
      </c>
      <c r="U14" s="42">
        <f>April!H14</f>
        <v>4</v>
      </c>
      <c r="V14" s="47">
        <f>April!J14</f>
        <v>0</v>
      </c>
      <c r="W14" s="42">
        <f>May!H14</f>
        <v>4</v>
      </c>
      <c r="X14" s="47">
        <f>May!J14</f>
        <v>0</v>
      </c>
      <c r="Y14" s="42">
        <f>June!H14</f>
        <v>4</v>
      </c>
      <c r="Z14" s="47">
        <f>June!J14</f>
        <v>0</v>
      </c>
      <c r="AA14" s="42">
        <f>July!H14</f>
        <v>4</v>
      </c>
      <c r="AB14" s="47">
        <f>July!J14</f>
        <v>0</v>
      </c>
      <c r="AD14" s="51">
        <v>65</v>
      </c>
    </row>
    <row r="15" spans="2:30" ht="24.95" customHeight="1" x14ac:dyDescent="0.25">
      <c r="B15" s="22"/>
      <c r="C15" s="36">
        <f t="shared" si="2"/>
        <v>0</v>
      </c>
      <c r="D15" s="63">
        <f t="shared" si="3"/>
        <v>0</v>
      </c>
      <c r="E15" s="32">
        <f>August!H15</f>
        <v>0</v>
      </c>
      <c r="F15" s="54">
        <f>August!J15</f>
        <v>0</v>
      </c>
      <c r="G15" s="42">
        <f>September!H15</f>
        <v>0</v>
      </c>
      <c r="H15" s="47">
        <f>September!J15</f>
        <v>0</v>
      </c>
      <c r="I15" s="32">
        <f>October!H15</f>
        <v>0</v>
      </c>
      <c r="J15" s="54">
        <f>October!J15</f>
        <v>0</v>
      </c>
      <c r="K15" s="42">
        <f>November!H15</f>
        <v>0</v>
      </c>
      <c r="L15" s="47">
        <f>November!J15</f>
        <v>0</v>
      </c>
      <c r="M15" s="42">
        <f>December!H15</f>
        <v>0</v>
      </c>
      <c r="N15" s="54">
        <f>December!J15</f>
        <v>0</v>
      </c>
      <c r="O15" s="29">
        <f>January!H15</f>
        <v>0</v>
      </c>
      <c r="P15" s="57">
        <f>January!J15</f>
        <v>0</v>
      </c>
      <c r="Q15" s="42">
        <f>February!H15</f>
        <v>0</v>
      </c>
      <c r="R15" s="47">
        <f>February!J15</f>
        <v>0</v>
      </c>
      <c r="S15" s="42">
        <f>March!H15</f>
        <v>0</v>
      </c>
      <c r="T15" s="47">
        <f>March!J15</f>
        <v>0</v>
      </c>
      <c r="U15" s="42">
        <f>April!H15</f>
        <v>0</v>
      </c>
      <c r="V15" s="47">
        <f>April!J15</f>
        <v>0</v>
      </c>
      <c r="W15" s="42">
        <f>May!H15</f>
        <v>0</v>
      </c>
      <c r="X15" s="47">
        <f>May!J15</f>
        <v>0</v>
      </c>
      <c r="Y15" s="42">
        <f>June!H15</f>
        <v>0</v>
      </c>
      <c r="Z15" s="47">
        <f>June!J15</f>
        <v>0</v>
      </c>
      <c r="AA15" s="42">
        <f>July!H15</f>
        <v>0</v>
      </c>
      <c r="AB15" s="47">
        <f>July!J15</f>
        <v>0</v>
      </c>
      <c r="AD15" s="51">
        <v>75</v>
      </c>
    </row>
    <row r="16" spans="2:30" ht="24.95" customHeight="1" x14ac:dyDescent="0.25">
      <c r="B16" s="21"/>
      <c r="C16" s="36">
        <f t="shared" si="2"/>
        <v>0</v>
      </c>
      <c r="D16" s="63">
        <f t="shared" si="3"/>
        <v>0</v>
      </c>
      <c r="E16" s="32">
        <f>August!H16</f>
        <v>0</v>
      </c>
      <c r="F16" s="54">
        <f>August!J16</f>
        <v>0</v>
      </c>
      <c r="G16" s="42">
        <f>September!H16</f>
        <v>0</v>
      </c>
      <c r="H16" s="47">
        <f>September!J16</f>
        <v>0</v>
      </c>
      <c r="I16" s="32">
        <f>October!H16</f>
        <v>0</v>
      </c>
      <c r="J16" s="54">
        <f>October!J16</f>
        <v>0</v>
      </c>
      <c r="K16" s="42">
        <f>November!H16</f>
        <v>0</v>
      </c>
      <c r="L16" s="47">
        <f>November!J16</f>
        <v>0</v>
      </c>
      <c r="M16" s="42">
        <f>December!H16</f>
        <v>0</v>
      </c>
      <c r="N16" s="54">
        <f>December!J16</f>
        <v>0</v>
      </c>
      <c r="O16" s="29">
        <f>January!H16</f>
        <v>0</v>
      </c>
      <c r="P16" s="57">
        <f>January!J16</f>
        <v>0</v>
      </c>
      <c r="Q16" s="42">
        <f>February!H16</f>
        <v>0</v>
      </c>
      <c r="R16" s="47">
        <f>February!J16</f>
        <v>0</v>
      </c>
      <c r="S16" s="42">
        <f>March!H16</f>
        <v>0</v>
      </c>
      <c r="T16" s="47">
        <f>March!J16</f>
        <v>0</v>
      </c>
      <c r="U16" s="42">
        <f>April!H16</f>
        <v>0</v>
      </c>
      <c r="V16" s="47">
        <f>April!J16</f>
        <v>0</v>
      </c>
      <c r="W16" s="42">
        <f>May!H16</f>
        <v>0</v>
      </c>
      <c r="X16" s="47">
        <f>May!J16</f>
        <v>0</v>
      </c>
      <c r="Y16" s="42">
        <f>June!H16</f>
        <v>0</v>
      </c>
      <c r="Z16" s="47">
        <f>June!J16</f>
        <v>0</v>
      </c>
      <c r="AA16" s="42">
        <f>July!H16</f>
        <v>0</v>
      </c>
      <c r="AB16" s="47">
        <f>July!J16</f>
        <v>0</v>
      </c>
      <c r="AD16" s="51"/>
    </row>
    <row r="17" spans="2:30" ht="24.95" customHeight="1" x14ac:dyDescent="0.25">
      <c r="B17" s="21"/>
      <c r="C17" s="36">
        <f t="shared" si="2"/>
        <v>0</v>
      </c>
      <c r="D17" s="63">
        <f t="shared" si="3"/>
        <v>0</v>
      </c>
      <c r="E17" s="32">
        <f>August!H17</f>
        <v>0</v>
      </c>
      <c r="F17" s="54">
        <f>August!J17</f>
        <v>0</v>
      </c>
      <c r="G17" s="42">
        <f>September!H17</f>
        <v>0</v>
      </c>
      <c r="H17" s="47">
        <f>September!J17</f>
        <v>0</v>
      </c>
      <c r="I17" s="32">
        <f>October!H17</f>
        <v>0</v>
      </c>
      <c r="J17" s="54">
        <f>October!J17</f>
        <v>0</v>
      </c>
      <c r="K17" s="42">
        <f>November!H17</f>
        <v>0</v>
      </c>
      <c r="L17" s="47">
        <f>November!J17</f>
        <v>0</v>
      </c>
      <c r="M17" s="42">
        <f>December!H17</f>
        <v>0</v>
      </c>
      <c r="N17" s="54">
        <f>December!J17</f>
        <v>0</v>
      </c>
      <c r="O17" s="29">
        <f>January!H17</f>
        <v>0</v>
      </c>
      <c r="P17" s="57">
        <f>January!J17</f>
        <v>0</v>
      </c>
      <c r="Q17" s="42">
        <f>February!H17</f>
        <v>0</v>
      </c>
      <c r="R17" s="47">
        <f>February!J17</f>
        <v>0</v>
      </c>
      <c r="S17" s="42">
        <f>March!H17</f>
        <v>0</v>
      </c>
      <c r="T17" s="47">
        <f>March!J17</f>
        <v>0</v>
      </c>
      <c r="U17" s="42">
        <f>April!H17</f>
        <v>0</v>
      </c>
      <c r="V17" s="47">
        <f>April!J17</f>
        <v>0</v>
      </c>
      <c r="W17" s="42">
        <f>May!H17</f>
        <v>0</v>
      </c>
      <c r="X17" s="47">
        <f>May!J17</f>
        <v>0</v>
      </c>
      <c r="Y17" s="42">
        <f>June!H17</f>
        <v>0</v>
      </c>
      <c r="Z17" s="47">
        <f>June!J17</f>
        <v>0</v>
      </c>
      <c r="AA17" s="42">
        <f>July!H17</f>
        <v>0</v>
      </c>
      <c r="AB17" s="47">
        <f>July!J17</f>
        <v>0</v>
      </c>
      <c r="AD17" s="51"/>
    </row>
    <row r="18" spans="2:30" ht="24.95" customHeight="1" x14ac:dyDescent="0.25">
      <c r="B18" s="23"/>
      <c r="C18" s="37">
        <f t="shared" si="2"/>
        <v>0</v>
      </c>
      <c r="D18" s="64">
        <f t="shared" si="3"/>
        <v>0</v>
      </c>
      <c r="E18" s="33">
        <f>August!H18</f>
        <v>0</v>
      </c>
      <c r="F18" s="55">
        <f>August!J18</f>
        <v>0</v>
      </c>
      <c r="G18" s="43">
        <f>September!H18</f>
        <v>0</v>
      </c>
      <c r="H18" s="49">
        <f>September!J18</f>
        <v>0</v>
      </c>
      <c r="I18" s="33">
        <f>October!H18</f>
        <v>0</v>
      </c>
      <c r="J18" s="55">
        <f>October!J18</f>
        <v>0</v>
      </c>
      <c r="K18" s="43">
        <f>November!H18</f>
        <v>0</v>
      </c>
      <c r="L18" s="49">
        <f>November!J18</f>
        <v>0</v>
      </c>
      <c r="M18" s="43">
        <f>December!H18</f>
        <v>0</v>
      </c>
      <c r="N18" s="55">
        <f>December!J18</f>
        <v>0</v>
      </c>
      <c r="O18" s="30">
        <f>January!H18</f>
        <v>0</v>
      </c>
      <c r="P18" s="58">
        <f>January!J18</f>
        <v>0</v>
      </c>
      <c r="Q18" s="43">
        <f>February!H18</f>
        <v>0</v>
      </c>
      <c r="R18" s="49">
        <f>February!J18</f>
        <v>0</v>
      </c>
      <c r="S18" s="43">
        <f>March!H18</f>
        <v>0</v>
      </c>
      <c r="T18" s="49">
        <f>March!J18</f>
        <v>0</v>
      </c>
      <c r="U18" s="43">
        <f>April!H18</f>
        <v>0</v>
      </c>
      <c r="V18" s="49">
        <f>April!J18</f>
        <v>0</v>
      </c>
      <c r="W18" s="43">
        <f>May!H18</f>
        <v>0</v>
      </c>
      <c r="X18" s="49">
        <f>May!J18</f>
        <v>0</v>
      </c>
      <c r="Y18" s="43">
        <f>June!H18</f>
        <v>0</v>
      </c>
      <c r="Z18" s="49">
        <f>June!J18</f>
        <v>0</v>
      </c>
      <c r="AA18" s="43">
        <f>July!H18</f>
        <v>0</v>
      </c>
      <c r="AB18" s="49">
        <f>July!J18</f>
        <v>0</v>
      </c>
      <c r="AD18" s="52"/>
    </row>
    <row r="19" spans="2:30" ht="15" customHeight="1" x14ac:dyDescent="0.25"/>
  </sheetData>
  <mergeCells count="12">
    <mergeCell ref="AA6:AB6"/>
    <mergeCell ref="Q6:R6"/>
    <mergeCell ref="S6:T6"/>
    <mergeCell ref="U6:V6"/>
    <mergeCell ref="W6:X6"/>
    <mergeCell ref="Y6:Z6"/>
    <mergeCell ref="O6:P6"/>
    <mergeCell ref="E6:F6"/>
    <mergeCell ref="G6:H6"/>
    <mergeCell ref="I6:J6"/>
    <mergeCell ref="K6:L6"/>
    <mergeCell ref="M6:N6"/>
  </mergeCells>
  <conditionalFormatting sqref="C7:AB18 E5:AB5">
    <cfRule type="cellIs" dxfId="60" priority="2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18540-50C2-42C5-BF35-5CCE32962C00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29</v>
      </c>
    </row>
    <row r="5" spans="2:10" ht="24.95" customHeight="1" x14ac:dyDescent="0.25">
      <c r="D5" s="2" t="s">
        <v>5</v>
      </c>
      <c r="E5" s="76">
        <f>SUM(E7:E40)</f>
        <v>16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280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5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3</v>
      </c>
      <c r="G8" s="7" t="str">
        <f>SUMMARY!B8</f>
        <v>CLIENT 2</v>
      </c>
      <c r="H8" s="9">
        <f>SUMIF(C7:C40,G8,E7:E40)</f>
        <v>7</v>
      </c>
      <c r="I8" s="46">
        <v>40</v>
      </c>
      <c r="J8" s="47">
        <f t="shared" ref="J8:J18" si="0">SUM(H8*I8)</f>
        <v>280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1</v>
      </c>
      <c r="G9" s="7" t="str">
        <f>SUMMARY!B9</f>
        <v>CLIENT 3</v>
      </c>
      <c r="H9" s="9">
        <f>SUMIF(C7:C40,G9,E7:E40)</f>
        <v>0</v>
      </c>
      <c r="I9" s="46">
        <v>55</v>
      </c>
      <c r="J9" s="47">
        <f t="shared" si="0"/>
        <v>0</v>
      </c>
    </row>
    <row r="10" spans="2:10" ht="24.95" customHeight="1" x14ac:dyDescent="0.25">
      <c r="B10" s="16">
        <v>43710</v>
      </c>
      <c r="C10" s="8" t="s">
        <v>33</v>
      </c>
      <c r="D10" s="8" t="s">
        <v>40</v>
      </c>
      <c r="E10" s="39">
        <v>7</v>
      </c>
      <c r="G10" s="7" t="str">
        <f>SUMMARY!B10</f>
        <v>CLIENT 4</v>
      </c>
      <c r="H10" s="9">
        <f>SUMIF(C7:C40,G10,E7:E40)</f>
        <v>0</v>
      </c>
      <c r="I10" s="46">
        <v>35</v>
      </c>
      <c r="J10" s="47">
        <f t="shared" si="0"/>
        <v>0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0</v>
      </c>
      <c r="I11" s="46">
        <v>25</v>
      </c>
      <c r="J11" s="47">
        <f t="shared" si="0"/>
        <v>0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0</v>
      </c>
      <c r="I12" s="46">
        <v>45</v>
      </c>
      <c r="J12" s="47">
        <f t="shared" si="0"/>
        <v>0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5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19" priority="4" operator="equal">
      <formula>0</formula>
    </cfRule>
  </conditionalFormatting>
  <conditionalFormatting sqref="H7:H18">
    <cfRule type="cellIs" dxfId="18" priority="3" operator="equal">
      <formula>0</formula>
    </cfRule>
  </conditionalFormatting>
  <conditionalFormatting sqref="G14:G15">
    <cfRule type="cellIs" dxfId="17" priority="2" operator="equal">
      <formula>0</formula>
    </cfRule>
  </conditionalFormatting>
  <conditionalFormatting sqref="E5">
    <cfRule type="cellIs" dxfId="16" priority="5" operator="equal">
      <formula>0</formula>
    </cfRule>
  </conditionalFormatting>
  <conditionalFormatting sqref="I7:J18">
    <cfRule type="cellIs" dxfId="15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41092645-A99F-4073-A278-26B31D220BEB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9179B2-B710-4BEC-89BC-A3CCAE2ECE47}">
          <x14:formula1>
            <xm:f>SUMMARY!#REF!</xm:f>
          </x14:formula1>
          <xm:sqref>C41</xm:sqref>
        </x14:dataValidation>
        <x14:dataValidation type="list" allowBlank="1" showInputMessage="1" showErrorMessage="1" xr:uid="{B12004E2-9E7A-4EF3-8029-3F3981341AA0}">
          <x14:formula1>
            <xm:f>SUMMARY!$AD$7:$AD$15</xm:f>
          </x14:formula1>
          <xm:sqref>I7:I18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E98D-C826-4438-B889-A63F1F911A29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30</v>
      </c>
    </row>
    <row r="5" spans="2:10" ht="24.95" customHeight="1" x14ac:dyDescent="0.25">
      <c r="D5" s="2" t="s">
        <v>5</v>
      </c>
      <c r="E5" s="76">
        <f>SUM(E7:E40)</f>
        <v>13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225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4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2</v>
      </c>
      <c r="G8" s="7" t="str">
        <f>SUMMARY!B8</f>
        <v>CLIENT 2</v>
      </c>
      <c r="H8" s="9">
        <f>SUMIF(C7:C40,G8,E7:E40)</f>
        <v>0</v>
      </c>
      <c r="I8" s="46">
        <v>40</v>
      </c>
      <c r="J8" s="47">
        <f t="shared" ref="J8:J18" si="0">SUM(H8*I8)</f>
        <v>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0</v>
      </c>
      <c r="I9" s="46">
        <v>55</v>
      </c>
      <c r="J9" s="47">
        <f t="shared" si="0"/>
        <v>0</v>
      </c>
    </row>
    <row r="10" spans="2:10" ht="24.95" customHeight="1" x14ac:dyDescent="0.25">
      <c r="B10" s="16">
        <v>43710</v>
      </c>
      <c r="C10" s="8" t="s">
        <v>38</v>
      </c>
      <c r="D10" s="8" t="s">
        <v>40</v>
      </c>
      <c r="E10" s="39">
        <v>5</v>
      </c>
      <c r="G10" s="7" t="str">
        <f>SUMMARY!B10</f>
        <v>CLIENT 4</v>
      </c>
      <c r="H10" s="9">
        <f>SUMIF(C7:C40,G10,E7:E40)</f>
        <v>0</v>
      </c>
      <c r="I10" s="46">
        <v>35</v>
      </c>
      <c r="J10" s="47">
        <f t="shared" si="0"/>
        <v>0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0</v>
      </c>
      <c r="I11" s="46">
        <v>25</v>
      </c>
      <c r="J11" s="47">
        <f t="shared" si="0"/>
        <v>0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5</v>
      </c>
      <c r="I12" s="46">
        <v>45</v>
      </c>
      <c r="J12" s="47">
        <f t="shared" si="0"/>
        <v>225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4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14" priority="4" operator="equal">
      <formula>0</formula>
    </cfRule>
  </conditionalFormatting>
  <conditionalFormatting sqref="H7:H18">
    <cfRule type="cellIs" dxfId="13" priority="3" operator="equal">
      <formula>0</formula>
    </cfRule>
  </conditionalFormatting>
  <conditionalFormatting sqref="G14:G15">
    <cfRule type="cellIs" dxfId="12" priority="2" operator="equal">
      <formula>0</formula>
    </cfRule>
  </conditionalFormatting>
  <conditionalFormatting sqref="E5">
    <cfRule type="cellIs" dxfId="11" priority="5" operator="equal">
      <formula>0</formula>
    </cfRule>
  </conditionalFormatting>
  <conditionalFormatting sqref="I7:J18">
    <cfRule type="cellIs" dxfId="10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D60C79A8-93EC-4AEC-9C06-47FE105D89D6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4C1BFE6-6814-45BE-91D5-B9CD8D6F90CE}">
          <x14:formula1>
            <xm:f>SUMMARY!#REF!</xm:f>
          </x14:formula1>
          <xm:sqref>C41</xm:sqref>
        </x14:dataValidation>
        <x14:dataValidation type="list" allowBlank="1" showInputMessage="1" showErrorMessage="1" xr:uid="{F7345744-5986-4BEE-B944-4D48EEB68C1B}">
          <x14:formula1>
            <xm:f>SUMMARY!$AD$7:$AD$15</xm:f>
          </x14:formula1>
          <xm:sqref>I7:I18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D8BA5-131A-4BB5-8CBB-EC214F0FC6EF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20</v>
      </c>
    </row>
    <row r="5" spans="2:10" ht="24.95" customHeight="1" x14ac:dyDescent="0.25">
      <c r="D5" s="2" t="s">
        <v>5</v>
      </c>
      <c r="E5" s="76">
        <f>SUM(E7:E40)</f>
        <v>13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175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4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2</v>
      </c>
      <c r="G8" s="7" t="str">
        <f>SUMMARY!B8</f>
        <v>CLIENT 2</v>
      </c>
      <c r="H8" s="9">
        <f>SUMIF(C7:C40,G8,E7:E40)</f>
        <v>0</v>
      </c>
      <c r="I8" s="46">
        <v>40</v>
      </c>
      <c r="J8" s="47">
        <f t="shared" ref="J8:J18" si="0">SUM(H8*I8)</f>
        <v>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0</v>
      </c>
      <c r="I9" s="46">
        <v>55</v>
      </c>
      <c r="J9" s="47">
        <f t="shared" si="0"/>
        <v>0</v>
      </c>
    </row>
    <row r="10" spans="2:10" ht="24.95" customHeight="1" x14ac:dyDescent="0.25">
      <c r="B10" s="16">
        <v>43710</v>
      </c>
      <c r="C10" s="8" t="s">
        <v>35</v>
      </c>
      <c r="D10" s="8" t="s">
        <v>40</v>
      </c>
      <c r="E10" s="39">
        <v>5</v>
      </c>
      <c r="G10" s="7" t="str">
        <f>SUMMARY!B10</f>
        <v>CLIENT 4</v>
      </c>
      <c r="H10" s="9">
        <f>SUMIF(C7:C40,G10,E7:E40)</f>
        <v>5</v>
      </c>
      <c r="I10" s="46">
        <v>35</v>
      </c>
      <c r="J10" s="47">
        <f t="shared" si="0"/>
        <v>175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0</v>
      </c>
      <c r="I11" s="46">
        <v>25</v>
      </c>
      <c r="J11" s="47">
        <f t="shared" si="0"/>
        <v>0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0</v>
      </c>
      <c r="I12" s="46">
        <v>45</v>
      </c>
      <c r="J12" s="47">
        <f t="shared" si="0"/>
        <v>0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4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9" priority="4" operator="equal">
      <formula>0</formula>
    </cfRule>
  </conditionalFormatting>
  <conditionalFormatting sqref="H7:H18">
    <cfRule type="cellIs" dxfId="8" priority="3" operator="equal">
      <formula>0</formula>
    </cfRule>
  </conditionalFormatting>
  <conditionalFormatting sqref="G14:G15">
    <cfRule type="cellIs" dxfId="7" priority="2" operator="equal">
      <formula>0</formula>
    </cfRule>
  </conditionalFormatting>
  <conditionalFormatting sqref="E5">
    <cfRule type="cellIs" dxfId="6" priority="5" operator="equal">
      <formula>0</formula>
    </cfRule>
  </conditionalFormatting>
  <conditionalFormatting sqref="I7:J18">
    <cfRule type="cellIs" dxfId="5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3D9801E5-00CA-435C-899C-D1E2CACBCF61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5F399A-69F9-4DB8-B00A-E340FE722A93}">
          <x14:formula1>
            <xm:f>SUMMARY!#REF!</xm:f>
          </x14:formula1>
          <xm:sqref>C41</xm:sqref>
        </x14:dataValidation>
        <x14:dataValidation type="list" allowBlank="1" showInputMessage="1" showErrorMessage="1" xr:uid="{719E7249-D146-4B30-A9D2-D6E06B6EE665}">
          <x14:formula1>
            <xm:f>SUMMARY!$AD$7:$AD$15</xm:f>
          </x14:formula1>
          <xm:sqref>I7:I18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8EE1-1A48-4679-ADC2-F8DAB0C83653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19</v>
      </c>
    </row>
    <row r="5" spans="2:10" ht="24.95" customHeight="1" x14ac:dyDescent="0.25">
      <c r="D5" s="2" t="s">
        <v>5</v>
      </c>
      <c r="E5" s="76">
        <f>SUM(E7:E40)</f>
        <v>13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200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4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2</v>
      </c>
      <c r="G8" s="7" t="str">
        <f>SUMMARY!B8</f>
        <v>CLIENT 2</v>
      </c>
      <c r="H8" s="9">
        <f>SUMIF(C7:C40,G8,E7:E40)</f>
        <v>5</v>
      </c>
      <c r="I8" s="46">
        <v>40</v>
      </c>
      <c r="J8" s="47">
        <f t="shared" ref="J8:J18" si="0">SUM(H8*I8)</f>
        <v>200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0</v>
      </c>
      <c r="I9" s="46">
        <v>55</v>
      </c>
      <c r="J9" s="47">
        <f t="shared" si="0"/>
        <v>0</v>
      </c>
    </row>
    <row r="10" spans="2:10" ht="24.95" customHeight="1" x14ac:dyDescent="0.25">
      <c r="B10" s="16">
        <v>43710</v>
      </c>
      <c r="C10" s="8" t="s">
        <v>33</v>
      </c>
      <c r="D10" s="8" t="s">
        <v>40</v>
      </c>
      <c r="E10" s="39">
        <v>5</v>
      </c>
      <c r="G10" s="7" t="str">
        <f>SUMMARY!B10</f>
        <v>CLIENT 4</v>
      </c>
      <c r="H10" s="9">
        <f>SUMIF(C7:C40,G10,E7:E40)</f>
        <v>0</v>
      </c>
      <c r="I10" s="46">
        <v>35</v>
      </c>
      <c r="J10" s="47">
        <f t="shared" si="0"/>
        <v>0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0</v>
      </c>
      <c r="I11" s="46">
        <v>25</v>
      </c>
      <c r="J11" s="47">
        <f t="shared" si="0"/>
        <v>0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0</v>
      </c>
      <c r="I12" s="46">
        <v>45</v>
      </c>
      <c r="J12" s="47">
        <f t="shared" si="0"/>
        <v>0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4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4" priority="4" operator="equal">
      <formula>0</formula>
    </cfRule>
  </conditionalFormatting>
  <conditionalFormatting sqref="H7:H18">
    <cfRule type="cellIs" dxfId="3" priority="3" operator="equal">
      <formula>0</formula>
    </cfRule>
  </conditionalFormatting>
  <conditionalFormatting sqref="G14:G15">
    <cfRule type="cellIs" dxfId="2" priority="2" operator="equal">
      <formula>0</formula>
    </cfRule>
  </conditionalFormatting>
  <conditionalFormatting sqref="E5">
    <cfRule type="cellIs" dxfId="1" priority="5" operator="equal">
      <formula>0</formula>
    </cfRule>
  </conditionalFormatting>
  <conditionalFormatting sqref="I7:J18">
    <cfRule type="cellIs" dxfId="0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A61964C9-A3E2-4349-9BFB-FCB2AFFF50FC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B059CF4-D9FF-4B67-8896-A1121EC3F9FB}">
          <x14:formula1>
            <xm:f>SUMMARY!#REF!</xm:f>
          </x14:formula1>
          <xm:sqref>C41</xm:sqref>
        </x14:dataValidation>
        <x14:dataValidation type="list" allowBlank="1" showInputMessage="1" showErrorMessage="1" xr:uid="{B57B859E-8F32-45F1-8775-90752FEF638F}">
          <x14:formula1>
            <xm:f>SUMMARY!$AD$7:$AD$15</xm:f>
          </x14:formula1>
          <xm:sqref>I7:I18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1EDD-326F-455D-A3B9-B5EF8CC475E5}">
  <sheetPr>
    <tabColor rgb="FF0F145B"/>
  </sheetPr>
  <dimension ref="D7:D9"/>
  <sheetViews>
    <sheetView showGridLines="0" tabSelected="1" workbookViewId="0"/>
  </sheetViews>
  <sheetFormatPr defaultRowHeight="15" x14ac:dyDescent="0.25"/>
  <sheetData>
    <row r="7" spans="4:4" x14ac:dyDescent="0.25">
      <c r="D7" s="85" t="s">
        <v>57</v>
      </c>
    </row>
    <row r="9" spans="4:4" x14ac:dyDescent="0.25">
      <c r="D9" s="85" t="s">
        <v>58</v>
      </c>
    </row>
  </sheetData>
  <hyperlinks>
    <hyperlink ref="D7" r:id="rId1" xr:uid="{525BFE9E-26DC-4974-A184-15BE2B0EFF20}"/>
    <hyperlink ref="D9" r:id="rId2" xr:uid="{81FD6AD0-DA16-43A5-8296-E8F386F71ABC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BB9E-E841-40BF-B415-11CE43BA44F0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21</v>
      </c>
    </row>
    <row r="5" spans="2:10" ht="24.95" customHeight="1" x14ac:dyDescent="0.25">
      <c r="D5" s="2" t="s">
        <v>5</v>
      </c>
      <c r="E5" s="76">
        <f>SUM(E7:E40)</f>
        <v>21.5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592.5</v>
      </c>
    </row>
    <row r="7" spans="2:10" ht="24.95" customHeight="1" x14ac:dyDescent="0.25">
      <c r="B7" s="15">
        <v>43704</v>
      </c>
      <c r="C7" s="5" t="s">
        <v>32</v>
      </c>
      <c r="D7" s="5" t="s">
        <v>40</v>
      </c>
      <c r="E7" s="38">
        <v>6</v>
      </c>
      <c r="G7" s="4" t="str">
        <f>SUMMARY!B7</f>
        <v>CLIENT 1</v>
      </c>
      <c r="H7" s="6">
        <f>SUMIF(C7:C40,G7,E7:E40)</f>
        <v>8</v>
      </c>
      <c r="I7" s="44">
        <v>25</v>
      </c>
      <c r="J7" s="45">
        <f>SUM(H7*I7)</f>
        <v>200</v>
      </c>
    </row>
    <row r="8" spans="2:10" ht="24.95" customHeight="1" x14ac:dyDescent="0.25">
      <c r="B8" s="16">
        <v>43704</v>
      </c>
      <c r="C8" s="8" t="s">
        <v>37</v>
      </c>
      <c r="D8" s="8" t="s">
        <v>31</v>
      </c>
      <c r="E8" s="39">
        <v>1</v>
      </c>
      <c r="G8" s="7" t="str">
        <f>SUMMARY!B8</f>
        <v>CLIENT 2</v>
      </c>
      <c r="H8" s="9">
        <f>SUMIF(C7:C40,G8,E7:E40)</f>
        <v>4</v>
      </c>
      <c r="I8" s="46">
        <v>40</v>
      </c>
      <c r="J8" s="47">
        <f t="shared" ref="J8:J18" si="0">SUM(H8*I8)</f>
        <v>160</v>
      </c>
    </row>
    <row r="9" spans="2:10" ht="24.95" customHeight="1" x14ac:dyDescent="0.25">
      <c r="B9" s="16">
        <v>43704</v>
      </c>
      <c r="C9" s="8" t="s">
        <v>39</v>
      </c>
      <c r="D9" s="8" t="s">
        <v>41</v>
      </c>
      <c r="E9" s="39">
        <v>0.5</v>
      </c>
      <c r="G9" s="7" t="str">
        <f>SUMMARY!B9</f>
        <v>CLIENT 3</v>
      </c>
      <c r="H9" s="9">
        <f>SUMIF(C7:C40,G9,E7:E40)</f>
        <v>1</v>
      </c>
      <c r="I9" s="46">
        <v>55</v>
      </c>
      <c r="J9" s="47">
        <f t="shared" si="0"/>
        <v>55</v>
      </c>
    </row>
    <row r="10" spans="2:10" ht="24.95" customHeight="1" x14ac:dyDescent="0.25">
      <c r="B10" s="16">
        <v>43705</v>
      </c>
      <c r="C10" s="8" t="s">
        <v>35</v>
      </c>
      <c r="D10" s="8" t="s">
        <v>42</v>
      </c>
      <c r="E10" s="39">
        <v>3</v>
      </c>
      <c r="G10" s="7" t="str">
        <f>SUMMARY!B10</f>
        <v>CLIENT 4</v>
      </c>
      <c r="H10" s="9">
        <f>SUMIF(C7:C40,G10,E7:E40)</f>
        <v>3</v>
      </c>
      <c r="I10" s="46">
        <v>35</v>
      </c>
      <c r="J10" s="47">
        <f t="shared" si="0"/>
        <v>105</v>
      </c>
    </row>
    <row r="11" spans="2:10" ht="24.95" customHeight="1" x14ac:dyDescent="0.25">
      <c r="B11" s="16">
        <v>43705</v>
      </c>
      <c r="C11" s="8" t="s">
        <v>34</v>
      </c>
      <c r="D11" s="8" t="s">
        <v>43</v>
      </c>
      <c r="E11" s="39">
        <v>1</v>
      </c>
      <c r="G11" s="7" t="str">
        <f>SUMMARY!B11</f>
        <v>CLIENT 5</v>
      </c>
      <c r="H11" s="9">
        <f>SUMIF(C7:C40,G11,E7:E40)</f>
        <v>2</v>
      </c>
      <c r="I11" s="46">
        <v>25</v>
      </c>
      <c r="J11" s="47">
        <f t="shared" si="0"/>
        <v>50</v>
      </c>
    </row>
    <row r="12" spans="2:10" ht="24.95" customHeight="1" x14ac:dyDescent="0.25">
      <c r="B12" s="16">
        <v>43705</v>
      </c>
      <c r="C12" s="8" t="s">
        <v>32</v>
      </c>
      <c r="D12" s="8" t="s">
        <v>40</v>
      </c>
      <c r="E12" s="39">
        <v>2</v>
      </c>
      <c r="G12" s="19" t="str">
        <f>SUMMARY!B12</f>
        <v>CLIENT 6</v>
      </c>
      <c r="H12" s="26">
        <f>SUMIF(C7:C40,G12,E7:E40)</f>
        <v>0.5</v>
      </c>
      <c r="I12" s="46">
        <v>45</v>
      </c>
      <c r="J12" s="47">
        <f t="shared" si="0"/>
        <v>22.5</v>
      </c>
    </row>
    <row r="13" spans="2:10" ht="24.95" customHeight="1" x14ac:dyDescent="0.25">
      <c r="B13" s="16">
        <v>43705</v>
      </c>
      <c r="C13" s="8" t="s">
        <v>37</v>
      </c>
      <c r="D13" s="8" t="s">
        <v>44</v>
      </c>
      <c r="E13" s="39">
        <v>1</v>
      </c>
      <c r="G13" s="19" t="str">
        <f>SUMMARY!B13</f>
        <v>ADMINISTRATION</v>
      </c>
      <c r="H13" s="26">
        <f>SUMIF(C7:C40,G13,E7:E40)</f>
        <v>2</v>
      </c>
      <c r="I13" s="46"/>
      <c r="J13" s="47">
        <f t="shared" si="0"/>
        <v>0</v>
      </c>
    </row>
    <row r="14" spans="2:10" ht="24.95" customHeight="1" x14ac:dyDescent="0.25">
      <c r="B14" s="16">
        <v>43706</v>
      </c>
      <c r="C14" s="8" t="s">
        <v>36</v>
      </c>
      <c r="D14" s="8" t="s">
        <v>45</v>
      </c>
      <c r="E14" s="39">
        <v>2</v>
      </c>
      <c r="G14" s="19" t="str">
        <f>SUMMARY!B14</f>
        <v>MISCELLANEOUS</v>
      </c>
      <c r="H14" s="26">
        <f>SUMIF(C7:C40,G14,E7:E40)</f>
        <v>1</v>
      </c>
      <c r="I14" s="46"/>
      <c r="J14" s="47">
        <f t="shared" si="0"/>
        <v>0</v>
      </c>
    </row>
    <row r="15" spans="2:10" ht="24.95" customHeight="1" x14ac:dyDescent="0.25">
      <c r="B15" s="16">
        <v>43706</v>
      </c>
      <c r="C15" s="8" t="s">
        <v>33</v>
      </c>
      <c r="D15" s="8" t="s">
        <v>46</v>
      </c>
      <c r="E15" s="39">
        <v>4</v>
      </c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>
        <v>43706</v>
      </c>
      <c r="C16" s="8" t="s">
        <v>38</v>
      </c>
      <c r="D16" s="8" t="s">
        <v>47</v>
      </c>
      <c r="E16" s="39">
        <v>0.5</v>
      </c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>
        <v>43707</v>
      </c>
      <c r="C17" s="8" t="s">
        <v>39</v>
      </c>
      <c r="D17" s="8" t="s">
        <v>41</v>
      </c>
      <c r="E17" s="39">
        <v>0.5</v>
      </c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59" priority="5" operator="equal">
      <formula>0</formula>
    </cfRule>
  </conditionalFormatting>
  <conditionalFormatting sqref="H7:H18">
    <cfRule type="cellIs" dxfId="58" priority="4" operator="equal">
      <formula>0</formula>
    </cfRule>
  </conditionalFormatting>
  <conditionalFormatting sqref="G14:G15">
    <cfRule type="cellIs" dxfId="57" priority="3" operator="equal">
      <formula>0</formula>
    </cfRule>
  </conditionalFormatting>
  <conditionalFormatting sqref="E5">
    <cfRule type="cellIs" dxfId="56" priority="2" operator="equal">
      <formula>0</formula>
    </cfRule>
  </conditionalFormatting>
  <conditionalFormatting sqref="I7:J18">
    <cfRule type="cellIs" dxfId="55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87C62BB4-11D2-48C0-9A3F-E422028589C8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231A3C-2289-4895-B84D-A57B822BFEB1}">
          <x14:formula1>
            <xm:f>SUMMARY!#REF!</xm:f>
          </x14:formula1>
          <xm:sqref>C41</xm:sqref>
        </x14:dataValidation>
        <x14:dataValidation type="list" allowBlank="1" showInputMessage="1" showErrorMessage="1" xr:uid="{E5CAEB1E-5902-46AA-9B57-B419C7CB06C0}">
          <x14:formula1>
            <xm:f>SUMMARY!$AD$7:$AD$15</xm:f>
          </x14:formula1>
          <xm:sqref>I7:I18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1C653-43CC-4A73-84C7-6E82F467A018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22</v>
      </c>
    </row>
    <row r="5" spans="2:10" ht="24.95" customHeight="1" x14ac:dyDescent="0.25">
      <c r="D5" s="2" t="s">
        <v>5</v>
      </c>
      <c r="E5" s="76">
        <f>SUM(E7:E40)</f>
        <v>47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1270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2</v>
      </c>
      <c r="G7" s="4" t="str">
        <f>SUMMARY!B7</f>
        <v>CLIENT 1</v>
      </c>
      <c r="H7" s="6">
        <f>SUMIF(C7:C40,G7,E7:E40)</f>
        <v>6</v>
      </c>
      <c r="I7" s="44">
        <v>25</v>
      </c>
      <c r="J7" s="45">
        <f>SUM(H7*I7)</f>
        <v>150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2</v>
      </c>
      <c r="G8" s="7" t="str">
        <f>SUMMARY!B8</f>
        <v>CLIENT 2</v>
      </c>
      <c r="H8" s="9">
        <f>SUMIF(C7:C40,G8,E7:E40)</f>
        <v>3</v>
      </c>
      <c r="I8" s="46">
        <v>40</v>
      </c>
      <c r="J8" s="47">
        <f t="shared" ref="J8:J18" si="0">SUM(H8*I8)</f>
        <v>120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8</v>
      </c>
      <c r="I9" s="46">
        <v>55</v>
      </c>
      <c r="J9" s="47">
        <f t="shared" si="0"/>
        <v>440</v>
      </c>
    </row>
    <row r="10" spans="2:10" ht="24.95" customHeight="1" x14ac:dyDescent="0.25">
      <c r="B10" s="16">
        <v>43710</v>
      </c>
      <c r="C10" s="8" t="s">
        <v>32</v>
      </c>
      <c r="D10" s="8" t="s">
        <v>53</v>
      </c>
      <c r="E10" s="39">
        <v>6</v>
      </c>
      <c r="G10" s="7" t="str">
        <f>SUMMARY!B10</f>
        <v>CLIENT 4</v>
      </c>
      <c r="H10" s="9">
        <f>SUMIF(C7:C40,G10,E7:E40)</f>
        <v>6</v>
      </c>
      <c r="I10" s="46">
        <v>35</v>
      </c>
      <c r="J10" s="47">
        <f t="shared" si="0"/>
        <v>210</v>
      </c>
    </row>
    <row r="11" spans="2:10" ht="24.95" customHeight="1" x14ac:dyDescent="0.25">
      <c r="B11" s="16">
        <v>43711</v>
      </c>
      <c r="C11" s="8" t="s">
        <v>34</v>
      </c>
      <c r="D11" s="8" t="s">
        <v>53</v>
      </c>
      <c r="E11" s="39">
        <v>8</v>
      </c>
      <c r="G11" s="7" t="str">
        <f>SUMMARY!B11</f>
        <v>CLIENT 5</v>
      </c>
      <c r="H11" s="9">
        <f>SUMIF(C7:C40,G11,E7:E40)</f>
        <v>5</v>
      </c>
      <c r="I11" s="46">
        <v>25</v>
      </c>
      <c r="J11" s="47">
        <f t="shared" si="0"/>
        <v>125</v>
      </c>
    </row>
    <row r="12" spans="2:10" ht="24.95" customHeight="1" x14ac:dyDescent="0.25">
      <c r="B12" s="16">
        <v>43712</v>
      </c>
      <c r="C12" s="8" t="s">
        <v>35</v>
      </c>
      <c r="D12" s="8" t="s">
        <v>53</v>
      </c>
      <c r="E12" s="39">
        <v>6</v>
      </c>
      <c r="G12" s="19" t="str">
        <f>SUMMARY!B12</f>
        <v>CLIENT 6</v>
      </c>
      <c r="H12" s="26">
        <f>SUMIF(C7:C40,G12,E7:E40)</f>
        <v>5</v>
      </c>
      <c r="I12" s="46">
        <v>45</v>
      </c>
      <c r="J12" s="47">
        <f t="shared" si="0"/>
        <v>225</v>
      </c>
    </row>
    <row r="13" spans="2:10" ht="24.95" customHeight="1" x14ac:dyDescent="0.25">
      <c r="B13" s="16">
        <v>43713</v>
      </c>
      <c r="C13" s="8" t="s">
        <v>36</v>
      </c>
      <c r="D13" s="8" t="s">
        <v>53</v>
      </c>
      <c r="E13" s="39">
        <v>5</v>
      </c>
      <c r="G13" s="19" t="str">
        <f>SUMMARY!B13</f>
        <v>ADMINISTRATION</v>
      </c>
      <c r="H13" s="26">
        <f>SUMIF(C7:C40,G13,E7:E40)</f>
        <v>10</v>
      </c>
      <c r="I13" s="46"/>
      <c r="J13" s="47">
        <f t="shared" si="0"/>
        <v>0</v>
      </c>
    </row>
    <row r="14" spans="2:10" ht="24.95" customHeight="1" x14ac:dyDescent="0.25">
      <c r="B14" s="16">
        <v>43718</v>
      </c>
      <c r="C14" s="8" t="s">
        <v>37</v>
      </c>
      <c r="D14" s="8" t="s">
        <v>31</v>
      </c>
      <c r="E14" s="39">
        <v>8</v>
      </c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>
        <v>43719</v>
      </c>
      <c r="C15" s="8" t="s">
        <v>33</v>
      </c>
      <c r="D15" s="8" t="s">
        <v>53</v>
      </c>
      <c r="E15" s="39">
        <v>3</v>
      </c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>
        <v>43723</v>
      </c>
      <c r="C16" s="8" t="s">
        <v>38</v>
      </c>
      <c r="D16" s="8" t="s">
        <v>53</v>
      </c>
      <c r="E16" s="39">
        <v>5</v>
      </c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54" priority="4" operator="equal">
      <formula>0</formula>
    </cfRule>
  </conditionalFormatting>
  <conditionalFormatting sqref="H7:H18">
    <cfRule type="cellIs" dxfId="53" priority="3" operator="equal">
      <formula>0</formula>
    </cfRule>
  </conditionalFormatting>
  <conditionalFormatting sqref="G14:G15">
    <cfRule type="cellIs" dxfId="52" priority="2" operator="equal">
      <formula>0</formula>
    </cfRule>
  </conditionalFormatting>
  <conditionalFormatting sqref="E5">
    <cfRule type="cellIs" dxfId="51" priority="5" operator="equal">
      <formula>0</formula>
    </cfRule>
  </conditionalFormatting>
  <conditionalFormatting sqref="I7:J18">
    <cfRule type="cellIs" dxfId="50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5755F12D-6585-4B35-9D70-980DDAC0B228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02F9CF-049C-4D4D-8EC9-51B6BAC3CEF5}">
          <x14:formula1>
            <xm:f>SUMMARY!#REF!</xm:f>
          </x14:formula1>
          <xm:sqref>C41</xm:sqref>
        </x14:dataValidation>
        <x14:dataValidation type="list" allowBlank="1" showInputMessage="1" showErrorMessage="1" xr:uid="{B54B2F79-2F51-4380-8586-6942E0AEB864}">
          <x14:formula1>
            <xm:f>SUMMARY!$AD$7:$AD$15</xm:f>
          </x14:formula1>
          <xm:sqref>I7:I18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E6FE7-B22E-46CC-A120-BDF35580DC7A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23</v>
      </c>
    </row>
    <row r="5" spans="2:10" ht="24.95" customHeight="1" x14ac:dyDescent="0.25">
      <c r="D5" s="2" t="s">
        <v>5</v>
      </c>
      <c r="E5" s="76">
        <f>SUM(E7:E40)</f>
        <v>8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75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1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2</v>
      </c>
      <c r="G8" s="7" t="str">
        <f>SUMMARY!B8</f>
        <v>CLIENT 2</v>
      </c>
      <c r="H8" s="9">
        <f>SUMIF(C7:C40,G8,E7:E40)</f>
        <v>0</v>
      </c>
      <c r="I8" s="46">
        <v>40</v>
      </c>
      <c r="J8" s="47">
        <f t="shared" ref="J8:J18" si="0">SUM(H8*I8)</f>
        <v>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0</v>
      </c>
      <c r="I9" s="46">
        <v>55</v>
      </c>
      <c r="J9" s="47">
        <f t="shared" si="0"/>
        <v>0</v>
      </c>
    </row>
    <row r="10" spans="2:10" ht="24.95" customHeight="1" x14ac:dyDescent="0.25">
      <c r="B10" s="16">
        <v>43710</v>
      </c>
      <c r="C10" s="8" t="s">
        <v>36</v>
      </c>
      <c r="D10" s="8" t="s">
        <v>40</v>
      </c>
      <c r="E10" s="39">
        <v>3</v>
      </c>
      <c r="G10" s="7" t="str">
        <f>SUMMARY!B10</f>
        <v>CLIENT 4</v>
      </c>
      <c r="H10" s="9">
        <f>SUMIF(C7:C40,G10,E7:E40)</f>
        <v>0</v>
      </c>
      <c r="I10" s="46">
        <v>35</v>
      </c>
      <c r="J10" s="47">
        <f t="shared" si="0"/>
        <v>0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3</v>
      </c>
      <c r="I11" s="46">
        <v>25</v>
      </c>
      <c r="J11" s="47">
        <f t="shared" si="0"/>
        <v>75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0</v>
      </c>
      <c r="I12" s="46">
        <v>45</v>
      </c>
      <c r="J12" s="47">
        <f t="shared" si="0"/>
        <v>0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1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49" priority="4" operator="equal">
      <formula>0</formula>
    </cfRule>
  </conditionalFormatting>
  <conditionalFormatting sqref="H7:H18">
    <cfRule type="cellIs" dxfId="48" priority="3" operator="equal">
      <formula>0</formula>
    </cfRule>
  </conditionalFormatting>
  <conditionalFormatting sqref="G14:G15">
    <cfRule type="cellIs" dxfId="47" priority="2" operator="equal">
      <formula>0</formula>
    </cfRule>
  </conditionalFormatting>
  <conditionalFormatting sqref="E5">
    <cfRule type="cellIs" dxfId="46" priority="5" operator="equal">
      <formula>0</formula>
    </cfRule>
  </conditionalFormatting>
  <conditionalFormatting sqref="I7:J18">
    <cfRule type="cellIs" dxfId="45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F1AB6CDA-DD77-4C7D-B190-6511848C5BF2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11AE74-8BB3-4A90-AF7C-7B6AF1DCFAC0}">
          <x14:formula1>
            <xm:f>SUMMARY!#REF!</xm:f>
          </x14:formula1>
          <xm:sqref>C41</xm:sqref>
        </x14:dataValidation>
        <x14:dataValidation type="list" allowBlank="1" showInputMessage="1" showErrorMessage="1" xr:uid="{235174AF-7FEA-40CC-A95F-AC900C21CF9A}">
          <x14:formula1>
            <xm:f>SUMMARY!$AD$7:$AD$15</xm:f>
          </x14:formula1>
          <xm:sqref>I7:I18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8446-E15E-41DC-A8C7-D9A4A8294F22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24</v>
      </c>
    </row>
    <row r="5" spans="2:10" ht="24.95" customHeight="1" x14ac:dyDescent="0.25">
      <c r="D5" s="2" t="s">
        <v>5</v>
      </c>
      <c r="E5" s="76">
        <f>SUM(E7:E40)</f>
        <v>18.5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200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8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0.5</v>
      </c>
      <c r="G8" s="7" t="str">
        <f>SUMMARY!B8</f>
        <v>CLIENT 2</v>
      </c>
      <c r="H8" s="9">
        <f>SUMIF(C7:C40,G8,E7:E40)</f>
        <v>0</v>
      </c>
      <c r="I8" s="46">
        <v>40</v>
      </c>
      <c r="J8" s="47">
        <f t="shared" ref="J8:J18" si="0">SUM(H8*I8)</f>
        <v>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0</v>
      </c>
      <c r="I9" s="46">
        <v>55</v>
      </c>
      <c r="J9" s="47">
        <f t="shared" si="0"/>
        <v>0</v>
      </c>
    </row>
    <row r="10" spans="2:10" ht="24.95" customHeight="1" x14ac:dyDescent="0.25">
      <c r="B10" s="16">
        <v>43710</v>
      </c>
      <c r="C10" s="8" t="s">
        <v>36</v>
      </c>
      <c r="D10" s="8" t="s">
        <v>40</v>
      </c>
      <c r="E10" s="39">
        <v>8</v>
      </c>
      <c r="G10" s="7" t="str">
        <f>SUMMARY!B10</f>
        <v>CLIENT 4</v>
      </c>
      <c r="H10" s="9">
        <f>SUMIF(C7:C40,G10,E7:E40)</f>
        <v>0</v>
      </c>
      <c r="I10" s="46">
        <v>35</v>
      </c>
      <c r="J10" s="47">
        <f t="shared" si="0"/>
        <v>0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8</v>
      </c>
      <c r="I11" s="46">
        <v>25</v>
      </c>
      <c r="J11" s="47">
        <f t="shared" si="0"/>
        <v>200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0</v>
      </c>
      <c r="I12" s="46">
        <v>45</v>
      </c>
      <c r="J12" s="47">
        <f t="shared" si="0"/>
        <v>0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8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2.5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44" priority="4" operator="equal">
      <formula>0</formula>
    </cfRule>
  </conditionalFormatting>
  <conditionalFormatting sqref="H7:H18">
    <cfRule type="cellIs" dxfId="43" priority="3" operator="equal">
      <formula>0</formula>
    </cfRule>
  </conditionalFormatting>
  <conditionalFormatting sqref="G14:G15">
    <cfRule type="cellIs" dxfId="42" priority="2" operator="equal">
      <formula>0</formula>
    </cfRule>
  </conditionalFormatting>
  <conditionalFormatting sqref="E5">
    <cfRule type="cellIs" dxfId="41" priority="5" operator="equal">
      <formula>0</formula>
    </cfRule>
  </conditionalFormatting>
  <conditionalFormatting sqref="I7:J18">
    <cfRule type="cellIs" dxfId="40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80C95880-FDB4-45B0-9517-1143DFC53109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F61037-4DCB-4C42-AD19-53180D022096}">
          <x14:formula1>
            <xm:f>SUMMARY!#REF!</xm:f>
          </x14:formula1>
          <xm:sqref>C41</xm:sqref>
        </x14:dataValidation>
        <x14:dataValidation type="list" allowBlank="1" showInputMessage="1" showErrorMessage="1" xr:uid="{1A634074-E546-4495-B837-0960FA8907EC}">
          <x14:formula1>
            <xm:f>SUMMARY!$AD$7:$AD$15</xm:f>
          </x14:formula1>
          <xm:sqref>I7:I18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2845-A2AB-4775-94E1-292A2192B93D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25</v>
      </c>
    </row>
    <row r="5" spans="2:10" ht="24.95" customHeight="1" x14ac:dyDescent="0.25">
      <c r="D5" s="2" t="s">
        <v>5</v>
      </c>
      <c r="E5" s="76">
        <f>SUM(E7:E40)</f>
        <v>13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175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4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2</v>
      </c>
      <c r="G8" s="7" t="str">
        <f>SUMMARY!B8</f>
        <v>CLIENT 2</v>
      </c>
      <c r="H8" s="9">
        <f>SUMIF(C7:C40,G8,E7:E40)</f>
        <v>0</v>
      </c>
      <c r="I8" s="46">
        <v>40</v>
      </c>
      <c r="J8" s="47">
        <f t="shared" ref="J8:J18" si="0">SUM(H8*I8)</f>
        <v>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0</v>
      </c>
      <c r="I9" s="46">
        <v>55</v>
      </c>
      <c r="J9" s="47">
        <f t="shared" si="0"/>
        <v>0</v>
      </c>
    </row>
    <row r="10" spans="2:10" ht="24.95" customHeight="1" x14ac:dyDescent="0.25">
      <c r="B10" s="16">
        <v>43710</v>
      </c>
      <c r="C10" s="8" t="s">
        <v>35</v>
      </c>
      <c r="D10" s="8" t="s">
        <v>40</v>
      </c>
      <c r="E10" s="39">
        <v>5</v>
      </c>
      <c r="G10" s="7" t="str">
        <f>SUMMARY!B10</f>
        <v>CLIENT 4</v>
      </c>
      <c r="H10" s="9">
        <f>SUMIF(C7:C40,G10,E7:E40)</f>
        <v>5</v>
      </c>
      <c r="I10" s="46">
        <v>35</v>
      </c>
      <c r="J10" s="47">
        <f t="shared" si="0"/>
        <v>175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0</v>
      </c>
      <c r="I11" s="46">
        <v>25</v>
      </c>
      <c r="J11" s="47">
        <f t="shared" si="0"/>
        <v>0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0</v>
      </c>
      <c r="I12" s="46">
        <v>45</v>
      </c>
      <c r="J12" s="47">
        <f t="shared" si="0"/>
        <v>0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4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39" priority="4" operator="equal">
      <formula>0</formula>
    </cfRule>
  </conditionalFormatting>
  <conditionalFormatting sqref="H7:H18">
    <cfRule type="cellIs" dxfId="38" priority="3" operator="equal">
      <formula>0</formula>
    </cfRule>
  </conditionalFormatting>
  <conditionalFormatting sqref="G14:G15">
    <cfRule type="cellIs" dxfId="37" priority="2" operator="equal">
      <formula>0</formula>
    </cfRule>
  </conditionalFormatting>
  <conditionalFormatting sqref="E5">
    <cfRule type="cellIs" dxfId="36" priority="5" operator="equal">
      <formula>0</formula>
    </cfRule>
  </conditionalFormatting>
  <conditionalFormatting sqref="I7:J18">
    <cfRule type="cellIs" dxfId="35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76DCC40D-A6DE-4300-B464-24351A6F5EB0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3497E07-ABDA-4D7A-AAB6-EEE0DB56FE3A}">
          <x14:formula1>
            <xm:f>SUMMARY!#REF!</xm:f>
          </x14:formula1>
          <xm:sqref>C41</xm:sqref>
        </x14:dataValidation>
        <x14:dataValidation type="list" allowBlank="1" showInputMessage="1" showErrorMessage="1" xr:uid="{02FF00BC-2A98-4C16-90DC-32EC8AFEB07A}">
          <x14:formula1>
            <xm:f>SUMMARY!$AD$7:$AD$15</xm:f>
          </x14:formula1>
          <xm:sqref>I7:I18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93213-E72A-4C53-9ADE-64AA269EB17C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27</v>
      </c>
    </row>
    <row r="5" spans="2:10" ht="24.95" customHeight="1" x14ac:dyDescent="0.25">
      <c r="D5" s="2" t="s">
        <v>5</v>
      </c>
      <c r="E5" s="76">
        <f>SUM(E7:E40)</f>
        <v>15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315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4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2</v>
      </c>
      <c r="G8" s="7" t="str">
        <f>SUMMARY!B8</f>
        <v>CLIENT 2</v>
      </c>
      <c r="H8" s="9">
        <f>SUMIF(C7:C40,G8,E7:E40)</f>
        <v>0</v>
      </c>
      <c r="I8" s="46">
        <v>40</v>
      </c>
      <c r="J8" s="47">
        <f t="shared" ref="J8:J18" si="0">SUM(H8*I8)</f>
        <v>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0</v>
      </c>
      <c r="I9" s="46">
        <v>55</v>
      </c>
      <c r="J9" s="47">
        <f t="shared" si="0"/>
        <v>0</v>
      </c>
    </row>
    <row r="10" spans="2:10" ht="24.95" customHeight="1" x14ac:dyDescent="0.25">
      <c r="B10" s="16">
        <v>43710</v>
      </c>
      <c r="C10" s="8" t="s">
        <v>38</v>
      </c>
      <c r="D10" s="8" t="s">
        <v>40</v>
      </c>
      <c r="E10" s="39">
        <v>7</v>
      </c>
      <c r="G10" s="7" t="str">
        <f>SUMMARY!B10</f>
        <v>CLIENT 4</v>
      </c>
      <c r="H10" s="9">
        <f>SUMIF(C7:C40,G10,E7:E40)</f>
        <v>0</v>
      </c>
      <c r="I10" s="46">
        <v>35</v>
      </c>
      <c r="J10" s="47">
        <f t="shared" si="0"/>
        <v>0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0</v>
      </c>
      <c r="I11" s="46">
        <v>25</v>
      </c>
      <c r="J11" s="47">
        <f t="shared" si="0"/>
        <v>0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7</v>
      </c>
      <c r="I12" s="46">
        <v>45</v>
      </c>
      <c r="J12" s="47">
        <f t="shared" si="0"/>
        <v>315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4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34" priority="4" operator="equal">
      <formula>0</formula>
    </cfRule>
  </conditionalFormatting>
  <conditionalFormatting sqref="H7:H18">
    <cfRule type="cellIs" dxfId="33" priority="3" operator="equal">
      <formula>0</formula>
    </cfRule>
  </conditionalFormatting>
  <conditionalFormatting sqref="G14:G15">
    <cfRule type="cellIs" dxfId="32" priority="2" operator="equal">
      <formula>0</formula>
    </cfRule>
  </conditionalFormatting>
  <conditionalFormatting sqref="E5">
    <cfRule type="cellIs" dxfId="31" priority="5" operator="equal">
      <formula>0</formula>
    </cfRule>
  </conditionalFormatting>
  <conditionalFormatting sqref="I7:J18">
    <cfRule type="cellIs" dxfId="30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F0883B7A-6322-44B3-9475-9E08A355838C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A2F77AC-6910-41FC-97CC-2D065693DDA3}">
          <x14:formula1>
            <xm:f>SUMMARY!#REF!</xm:f>
          </x14:formula1>
          <xm:sqref>C41</xm:sqref>
        </x14:dataValidation>
        <x14:dataValidation type="list" allowBlank="1" showInputMessage="1" showErrorMessage="1" xr:uid="{FE17A8EF-A243-4DE8-B579-390957BCD110}">
          <x14:formula1>
            <xm:f>SUMMARY!$AD$7:$AD$15</xm:f>
          </x14:formula1>
          <xm:sqref>I7:I18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10959-7043-46DF-A073-05570B252D3E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26</v>
      </c>
    </row>
    <row r="5" spans="2:10" ht="24.95" customHeight="1" x14ac:dyDescent="0.25">
      <c r="D5" s="2" t="s">
        <v>5</v>
      </c>
      <c r="E5" s="76">
        <f>SUM(E7:E40)</f>
        <v>13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275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4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2</v>
      </c>
      <c r="G8" s="7" t="str">
        <f>SUMMARY!B8</f>
        <v>CLIENT 2</v>
      </c>
      <c r="H8" s="9">
        <f>SUMIF(C7:C40,G8,E7:E40)</f>
        <v>0</v>
      </c>
      <c r="I8" s="46">
        <v>40</v>
      </c>
      <c r="J8" s="47">
        <f t="shared" ref="J8:J18" si="0">SUM(H8*I8)</f>
        <v>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5</v>
      </c>
      <c r="I9" s="46">
        <v>55</v>
      </c>
      <c r="J9" s="47">
        <f t="shared" si="0"/>
        <v>275</v>
      </c>
    </row>
    <row r="10" spans="2:10" ht="24.95" customHeight="1" x14ac:dyDescent="0.25">
      <c r="B10" s="16">
        <v>43710</v>
      </c>
      <c r="C10" s="8" t="s">
        <v>34</v>
      </c>
      <c r="D10" s="8" t="s">
        <v>40</v>
      </c>
      <c r="E10" s="39">
        <v>5</v>
      </c>
      <c r="G10" s="7" t="str">
        <f>SUMMARY!B10</f>
        <v>CLIENT 4</v>
      </c>
      <c r="H10" s="9">
        <f>SUMIF(C7:C40,G10,E7:E40)</f>
        <v>0</v>
      </c>
      <c r="I10" s="46">
        <v>35</v>
      </c>
      <c r="J10" s="47">
        <f t="shared" si="0"/>
        <v>0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0</v>
      </c>
      <c r="I11" s="46">
        <v>25</v>
      </c>
      <c r="J11" s="47">
        <f t="shared" si="0"/>
        <v>0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0</v>
      </c>
      <c r="I12" s="46">
        <v>45</v>
      </c>
      <c r="J12" s="47">
        <f t="shared" si="0"/>
        <v>0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4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29" priority="4" operator="equal">
      <formula>0</formula>
    </cfRule>
  </conditionalFormatting>
  <conditionalFormatting sqref="H7:H18">
    <cfRule type="cellIs" dxfId="28" priority="3" operator="equal">
      <formula>0</formula>
    </cfRule>
  </conditionalFormatting>
  <conditionalFormatting sqref="G14:G15">
    <cfRule type="cellIs" dxfId="27" priority="2" operator="equal">
      <formula>0</formula>
    </cfRule>
  </conditionalFormatting>
  <conditionalFormatting sqref="E5">
    <cfRule type="cellIs" dxfId="26" priority="5" operator="equal">
      <formula>0</formula>
    </cfRule>
  </conditionalFormatting>
  <conditionalFormatting sqref="I7:J18">
    <cfRule type="cellIs" dxfId="25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D56B802B-5688-4D15-807F-072F58A072CA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2A75F5-375A-40A6-A5DF-C0E21D86A80B}">
          <x14:formula1>
            <xm:f>SUMMARY!#REF!</xm:f>
          </x14:formula1>
          <xm:sqref>C41</xm:sqref>
        </x14:dataValidation>
        <x14:dataValidation type="list" allowBlank="1" showInputMessage="1" showErrorMessage="1" xr:uid="{83F4639B-1226-41E6-BA40-D1D6D70EFBFA}">
          <x14:formula1>
            <xm:f>SUMMARY!$AD$7:$AD$15</xm:f>
          </x14:formula1>
          <xm:sqref>I7:I18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69424-E78D-48C6-A037-975CD6243DF5}">
  <sheetPr>
    <tabColor theme="9" tint="-0.499984740745262"/>
  </sheetPr>
  <dimension ref="B2:J40"/>
  <sheetViews>
    <sheetView showGridLines="0" workbookViewId="0"/>
  </sheetViews>
  <sheetFormatPr defaultRowHeight="15" x14ac:dyDescent="0.25"/>
  <cols>
    <col min="1" max="1" width="9.140625" style="1"/>
    <col min="2" max="2" width="12.7109375" style="1" customWidth="1"/>
    <col min="3" max="3" width="35.7109375" style="1" customWidth="1"/>
    <col min="4" max="4" width="40.7109375" style="1" customWidth="1"/>
    <col min="5" max="5" width="12.7109375" style="3" customWidth="1"/>
    <col min="6" max="6" width="9.140625" style="1"/>
    <col min="7" max="7" width="35.7109375" style="1" customWidth="1"/>
    <col min="8" max="8" width="12.7109375" style="3" customWidth="1"/>
    <col min="9" max="10" width="12.7109375" style="1" customWidth="1"/>
    <col min="11" max="16384" width="9.140625" style="1"/>
  </cols>
  <sheetData>
    <row r="2" spans="2:10" ht="18.75" x14ac:dyDescent="0.25">
      <c r="B2" s="18" t="s">
        <v>0</v>
      </c>
    </row>
    <row r="4" spans="2:10" ht="24.95" customHeight="1" x14ac:dyDescent="0.25">
      <c r="B4" s="1" t="s">
        <v>1</v>
      </c>
      <c r="C4" s="27" t="s">
        <v>28</v>
      </c>
    </row>
    <row r="5" spans="2:10" ht="24.95" customHeight="1" x14ac:dyDescent="0.25">
      <c r="D5" s="2" t="s">
        <v>5</v>
      </c>
      <c r="E5" s="76">
        <f>SUM(E7:E40)</f>
        <v>13</v>
      </c>
    </row>
    <row r="6" spans="2:10" ht="24.95" customHeight="1" x14ac:dyDescent="0.25">
      <c r="B6" s="13" t="s">
        <v>2</v>
      </c>
      <c r="C6" s="13" t="s">
        <v>55</v>
      </c>
      <c r="D6" s="13" t="s">
        <v>4</v>
      </c>
      <c r="E6" s="14" t="s">
        <v>3</v>
      </c>
      <c r="G6" s="25" t="s">
        <v>56</v>
      </c>
      <c r="H6" s="3" t="s">
        <v>3</v>
      </c>
      <c r="I6" s="3" t="s">
        <v>50</v>
      </c>
      <c r="J6" s="66">
        <f>SUM(J7:J18)</f>
        <v>275</v>
      </c>
    </row>
    <row r="7" spans="2:10" ht="24.95" customHeight="1" x14ac:dyDescent="0.25">
      <c r="B7" s="15">
        <v>43709</v>
      </c>
      <c r="C7" s="5" t="s">
        <v>37</v>
      </c>
      <c r="D7" s="5" t="s">
        <v>31</v>
      </c>
      <c r="E7" s="38">
        <v>4</v>
      </c>
      <c r="G7" s="4" t="str">
        <f>SUMMARY!B7</f>
        <v>CLIENT 1</v>
      </c>
      <c r="H7" s="6">
        <f>SUMIF(C7:C40,G7,E7:E40)</f>
        <v>0</v>
      </c>
      <c r="I7" s="44">
        <v>25</v>
      </c>
      <c r="J7" s="45">
        <f>SUM(H7*I7)</f>
        <v>0</v>
      </c>
    </row>
    <row r="8" spans="2:10" ht="24.95" customHeight="1" x14ac:dyDescent="0.25">
      <c r="B8" s="16">
        <v>43709</v>
      </c>
      <c r="C8" s="8" t="s">
        <v>39</v>
      </c>
      <c r="D8" s="8" t="s">
        <v>48</v>
      </c>
      <c r="E8" s="39">
        <v>2</v>
      </c>
      <c r="G8" s="7" t="str">
        <f>SUMMARY!B8</f>
        <v>CLIENT 2</v>
      </c>
      <c r="H8" s="9">
        <f>SUMIF(C7:C40,G8,E7:E40)</f>
        <v>0</v>
      </c>
      <c r="I8" s="46">
        <v>40</v>
      </c>
      <c r="J8" s="47">
        <f t="shared" ref="J8:J18" si="0">SUM(H8*I8)</f>
        <v>0</v>
      </c>
    </row>
    <row r="9" spans="2:10" ht="24.95" customHeight="1" x14ac:dyDescent="0.25">
      <c r="B9" s="16">
        <v>43709</v>
      </c>
      <c r="C9" s="8" t="s">
        <v>39</v>
      </c>
      <c r="D9" s="8" t="s">
        <v>49</v>
      </c>
      <c r="E9" s="39">
        <v>2</v>
      </c>
      <c r="G9" s="7" t="str">
        <f>SUMMARY!B9</f>
        <v>CLIENT 3</v>
      </c>
      <c r="H9" s="9">
        <f>SUMIF(C7:C40,G9,E7:E40)</f>
        <v>5</v>
      </c>
      <c r="I9" s="46">
        <v>55</v>
      </c>
      <c r="J9" s="47">
        <f t="shared" si="0"/>
        <v>275</v>
      </c>
    </row>
    <row r="10" spans="2:10" ht="24.95" customHeight="1" x14ac:dyDescent="0.25">
      <c r="B10" s="16">
        <v>43710</v>
      </c>
      <c r="C10" s="8" t="s">
        <v>34</v>
      </c>
      <c r="D10" s="8" t="s">
        <v>40</v>
      </c>
      <c r="E10" s="39">
        <v>5</v>
      </c>
      <c r="G10" s="7" t="str">
        <f>SUMMARY!B10</f>
        <v>CLIENT 4</v>
      </c>
      <c r="H10" s="9">
        <f>SUMIF(C7:C40,G10,E7:E40)</f>
        <v>0</v>
      </c>
      <c r="I10" s="46">
        <v>35</v>
      </c>
      <c r="J10" s="47">
        <f t="shared" si="0"/>
        <v>0</v>
      </c>
    </row>
    <row r="11" spans="2:10" ht="24.95" customHeight="1" x14ac:dyDescent="0.25">
      <c r="B11" s="16"/>
      <c r="C11" s="8"/>
      <c r="D11" s="8"/>
      <c r="E11" s="39"/>
      <c r="G11" s="7" t="str">
        <f>SUMMARY!B11</f>
        <v>CLIENT 5</v>
      </c>
      <c r="H11" s="9">
        <f>SUMIF(C7:C40,G11,E7:E40)</f>
        <v>0</v>
      </c>
      <c r="I11" s="46">
        <v>25</v>
      </c>
      <c r="J11" s="47">
        <f t="shared" si="0"/>
        <v>0</v>
      </c>
    </row>
    <row r="12" spans="2:10" ht="24.95" customHeight="1" x14ac:dyDescent="0.25">
      <c r="B12" s="16"/>
      <c r="C12" s="8"/>
      <c r="D12" s="8"/>
      <c r="E12" s="39"/>
      <c r="G12" s="19" t="str">
        <f>SUMMARY!B12</f>
        <v>CLIENT 6</v>
      </c>
      <c r="H12" s="26">
        <f>SUMIF(C7:C40,G12,E7:E40)</f>
        <v>0</v>
      </c>
      <c r="I12" s="46">
        <v>45</v>
      </c>
      <c r="J12" s="47">
        <f t="shared" si="0"/>
        <v>0</v>
      </c>
    </row>
    <row r="13" spans="2:10" ht="24.95" customHeight="1" x14ac:dyDescent="0.25">
      <c r="B13" s="16"/>
      <c r="C13" s="8"/>
      <c r="D13" s="8"/>
      <c r="E13" s="39"/>
      <c r="G13" s="19" t="str">
        <f>SUMMARY!B13</f>
        <v>ADMINISTRATION</v>
      </c>
      <c r="H13" s="26">
        <f>SUMIF(C7:C40,G13,E7:E40)</f>
        <v>4</v>
      </c>
      <c r="I13" s="46"/>
      <c r="J13" s="47">
        <f t="shared" si="0"/>
        <v>0</v>
      </c>
    </row>
    <row r="14" spans="2:10" ht="24.95" customHeight="1" x14ac:dyDescent="0.25">
      <c r="B14" s="16"/>
      <c r="C14" s="8"/>
      <c r="D14" s="8"/>
      <c r="E14" s="39"/>
      <c r="G14" s="19" t="str">
        <f>SUMMARY!B14</f>
        <v>MISCELLANEOUS</v>
      </c>
      <c r="H14" s="26">
        <f>SUMIF(C7:C40,G14,E7:E40)</f>
        <v>4</v>
      </c>
      <c r="I14" s="46"/>
      <c r="J14" s="47">
        <f t="shared" si="0"/>
        <v>0</v>
      </c>
    </row>
    <row r="15" spans="2:10" ht="24.95" customHeight="1" x14ac:dyDescent="0.25">
      <c r="B15" s="16"/>
      <c r="C15" s="8"/>
      <c r="D15" s="8"/>
      <c r="E15" s="39"/>
      <c r="G15" s="19">
        <f>SUMMARY!B15</f>
        <v>0</v>
      </c>
      <c r="H15" s="26">
        <f>SUMIF(C7:C40,G15,E7:E40)</f>
        <v>0</v>
      </c>
      <c r="I15" s="46"/>
      <c r="J15" s="47">
        <f t="shared" si="0"/>
        <v>0</v>
      </c>
    </row>
    <row r="16" spans="2:10" ht="24.95" customHeight="1" x14ac:dyDescent="0.25">
      <c r="B16" s="16"/>
      <c r="C16" s="8"/>
      <c r="D16" s="8"/>
      <c r="E16" s="39"/>
      <c r="G16" s="19">
        <f>SUMMARY!B16</f>
        <v>0</v>
      </c>
      <c r="H16" s="26">
        <f>SUMIF(C7:C40,G16,E7:E40)</f>
        <v>0</v>
      </c>
      <c r="I16" s="46"/>
      <c r="J16" s="47">
        <f t="shared" si="0"/>
        <v>0</v>
      </c>
    </row>
    <row r="17" spans="2:10" ht="24.95" customHeight="1" x14ac:dyDescent="0.25">
      <c r="B17" s="16"/>
      <c r="C17" s="8"/>
      <c r="D17" s="8"/>
      <c r="E17" s="39"/>
      <c r="G17" s="19">
        <f>SUMMARY!B17</f>
        <v>0</v>
      </c>
      <c r="H17" s="26">
        <f>SUMIF(C7:C40,G17,E7:E40)</f>
        <v>0</v>
      </c>
      <c r="I17" s="46"/>
      <c r="J17" s="47">
        <f t="shared" si="0"/>
        <v>0</v>
      </c>
    </row>
    <row r="18" spans="2:10" ht="24.95" customHeight="1" x14ac:dyDescent="0.25">
      <c r="B18" s="16"/>
      <c r="C18" s="8"/>
      <c r="D18" s="8"/>
      <c r="E18" s="39"/>
      <c r="G18" s="10">
        <f>SUMMARY!B18</f>
        <v>0</v>
      </c>
      <c r="H18" s="12">
        <f>SUMIF(C7:C40,G18,E7:E40)</f>
        <v>0</v>
      </c>
      <c r="I18" s="48"/>
      <c r="J18" s="49">
        <f t="shared" si="0"/>
        <v>0</v>
      </c>
    </row>
    <row r="19" spans="2:10" ht="24.95" customHeight="1" x14ac:dyDescent="0.25">
      <c r="B19" s="16"/>
      <c r="C19" s="8"/>
      <c r="D19" s="8"/>
      <c r="E19" s="39"/>
    </row>
    <row r="20" spans="2:10" ht="24.95" customHeight="1" x14ac:dyDescent="0.25">
      <c r="B20" s="16"/>
      <c r="C20" s="8"/>
      <c r="D20" s="8"/>
      <c r="E20" s="39"/>
    </row>
    <row r="21" spans="2:10" ht="24.95" customHeight="1" x14ac:dyDescent="0.25">
      <c r="B21" s="16"/>
      <c r="C21" s="8"/>
      <c r="D21" s="8"/>
      <c r="E21" s="39"/>
    </row>
    <row r="22" spans="2:10" ht="24.95" customHeight="1" x14ac:dyDescent="0.25">
      <c r="B22" s="16"/>
      <c r="C22" s="8"/>
      <c r="D22" s="8"/>
      <c r="E22" s="39"/>
    </row>
    <row r="23" spans="2:10" ht="24.95" customHeight="1" x14ac:dyDescent="0.25">
      <c r="B23" s="16"/>
      <c r="C23" s="8"/>
      <c r="D23" s="8"/>
      <c r="E23" s="39"/>
    </row>
    <row r="24" spans="2:10" ht="24.95" customHeight="1" x14ac:dyDescent="0.25">
      <c r="B24" s="16"/>
      <c r="C24" s="8"/>
      <c r="D24" s="8"/>
      <c r="E24" s="39"/>
    </row>
    <row r="25" spans="2:10" ht="24.95" customHeight="1" x14ac:dyDescent="0.25">
      <c r="B25" s="16"/>
      <c r="C25" s="8"/>
      <c r="D25" s="8"/>
      <c r="E25" s="39"/>
    </row>
    <row r="26" spans="2:10" ht="24.95" customHeight="1" x14ac:dyDescent="0.25">
      <c r="B26" s="16"/>
      <c r="C26" s="8"/>
      <c r="D26" s="8"/>
      <c r="E26" s="39"/>
    </row>
    <row r="27" spans="2:10" ht="24.95" customHeight="1" x14ac:dyDescent="0.25">
      <c r="B27" s="16"/>
      <c r="C27" s="8"/>
      <c r="D27" s="8"/>
      <c r="E27" s="39"/>
    </row>
    <row r="28" spans="2:10" ht="24.95" customHeight="1" x14ac:dyDescent="0.25">
      <c r="B28" s="16"/>
      <c r="C28" s="8"/>
      <c r="D28" s="8"/>
      <c r="E28" s="39"/>
    </row>
    <row r="29" spans="2:10" ht="24.95" customHeight="1" x14ac:dyDescent="0.25">
      <c r="B29" s="16"/>
      <c r="C29" s="8"/>
      <c r="D29" s="8"/>
      <c r="E29" s="39"/>
    </row>
    <row r="30" spans="2:10" ht="24.95" customHeight="1" x14ac:dyDescent="0.25">
      <c r="B30" s="16"/>
      <c r="C30" s="8"/>
      <c r="D30" s="8"/>
      <c r="E30" s="39"/>
    </row>
    <row r="31" spans="2:10" ht="24.95" customHeight="1" x14ac:dyDescent="0.25">
      <c r="B31" s="16"/>
      <c r="C31" s="8"/>
      <c r="D31" s="8"/>
      <c r="E31" s="39"/>
    </row>
    <row r="32" spans="2:10" ht="24.95" customHeight="1" x14ac:dyDescent="0.25">
      <c r="B32" s="16"/>
      <c r="C32" s="8"/>
      <c r="D32" s="8"/>
      <c r="E32" s="39"/>
    </row>
    <row r="33" spans="2:5" ht="24.95" customHeight="1" x14ac:dyDescent="0.25">
      <c r="B33" s="16"/>
      <c r="C33" s="8"/>
      <c r="D33" s="8"/>
      <c r="E33" s="39"/>
    </row>
    <row r="34" spans="2:5" ht="24.95" customHeight="1" x14ac:dyDescent="0.25">
      <c r="B34" s="16"/>
      <c r="C34" s="8"/>
      <c r="D34" s="8"/>
      <c r="E34" s="39"/>
    </row>
    <row r="35" spans="2:5" ht="24.95" customHeight="1" x14ac:dyDescent="0.25">
      <c r="B35" s="16"/>
      <c r="C35" s="8"/>
      <c r="D35" s="8"/>
      <c r="E35" s="39"/>
    </row>
    <row r="36" spans="2:5" ht="24.95" customHeight="1" x14ac:dyDescent="0.25">
      <c r="B36" s="16"/>
      <c r="C36" s="8"/>
      <c r="D36" s="8"/>
      <c r="E36" s="39"/>
    </row>
    <row r="37" spans="2:5" ht="24.95" customHeight="1" x14ac:dyDescent="0.25">
      <c r="B37" s="16"/>
      <c r="C37" s="8"/>
      <c r="D37" s="8"/>
      <c r="E37" s="39"/>
    </row>
    <row r="38" spans="2:5" ht="24.95" customHeight="1" x14ac:dyDescent="0.25">
      <c r="B38" s="16"/>
      <c r="C38" s="8"/>
      <c r="D38" s="8"/>
      <c r="E38" s="39"/>
    </row>
    <row r="39" spans="2:5" ht="24.95" customHeight="1" x14ac:dyDescent="0.25">
      <c r="B39" s="16"/>
      <c r="C39" s="8"/>
      <c r="D39" s="8"/>
      <c r="E39" s="39"/>
    </row>
    <row r="40" spans="2:5" ht="24.95" customHeight="1" x14ac:dyDescent="0.25">
      <c r="B40" s="17"/>
      <c r="C40" s="11"/>
      <c r="D40" s="11"/>
      <c r="E40" s="40"/>
    </row>
  </sheetData>
  <conditionalFormatting sqref="G16:G18">
    <cfRule type="cellIs" dxfId="24" priority="4" operator="equal">
      <formula>0</formula>
    </cfRule>
  </conditionalFormatting>
  <conditionalFormatting sqref="H7:H18">
    <cfRule type="cellIs" dxfId="23" priority="3" operator="equal">
      <formula>0</formula>
    </cfRule>
  </conditionalFormatting>
  <conditionalFormatting sqref="G14:G15">
    <cfRule type="cellIs" dxfId="22" priority="2" operator="equal">
      <formula>0</formula>
    </cfRule>
  </conditionalFormatting>
  <conditionalFormatting sqref="E5">
    <cfRule type="cellIs" dxfId="21" priority="5" operator="equal">
      <formula>0</formula>
    </cfRule>
  </conditionalFormatting>
  <conditionalFormatting sqref="I7:J18">
    <cfRule type="cellIs" dxfId="20" priority="1" operator="equal">
      <formula>0</formula>
    </cfRule>
  </conditionalFormatting>
  <dataValidations count="1">
    <dataValidation type="list" showInputMessage="1" showErrorMessage="1" errorTitle="Choose a valid item" error="Choose an item from the Dropdown list!" sqref="C7:C40" xr:uid="{0C981DE3-697E-49BF-BDFA-9C4A85C268CE}">
      <formula1>WHO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6A2276-FC0D-4EF3-8AEE-0ADBA3B648B9}">
          <x14:formula1>
            <xm:f>SUMMARY!#REF!</xm:f>
          </x14:formula1>
          <xm:sqref>C41</xm:sqref>
        </x14:dataValidation>
        <x14:dataValidation type="list" allowBlank="1" showInputMessage="1" showErrorMessage="1" xr:uid="{7D5C31C1-0B55-48FE-B689-0FEDEA717782}">
          <x14:formula1>
            <xm:f>SUMMARY!$AD$7:$AD$15</xm:f>
          </x14:formula1>
          <xm:sqref>I7:I18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A6A9527E5C4D4B821DEF19AAAB3778" ma:contentTypeVersion="11" ma:contentTypeDescription="Create a new document." ma:contentTypeScope="" ma:versionID="a417fa96ae4d15edba9df1b6fb59f7c4">
  <xsd:schema xmlns:xsd="http://www.w3.org/2001/XMLSchema" xmlns:xs="http://www.w3.org/2001/XMLSchema" xmlns:p="http://schemas.microsoft.com/office/2006/metadata/properties" xmlns:ns3="5a577597-fdf9-4677-951a-7bbeb8e487cc" xmlns:ns4="0442f17b-b42e-4805-8499-5a7a127a416a" targetNamespace="http://schemas.microsoft.com/office/2006/metadata/properties" ma:root="true" ma:fieldsID="7ef5145f2401a9dee9e37cb02bb98be3" ns3:_="" ns4:_="">
    <xsd:import namespace="5a577597-fdf9-4677-951a-7bbeb8e487cc"/>
    <xsd:import namespace="0442f17b-b42e-4805-8499-5a7a127a41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77597-fdf9-4677-951a-7bbeb8e48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2f17b-b42e-4805-8499-5a7a127a4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7E6A6B-D30F-41D4-9338-2892A5684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77597-fdf9-4677-951a-7bbeb8e487cc"/>
    <ds:schemaRef ds:uri="0442f17b-b42e-4805-8499-5a7a127a4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DBD7B9-0E49-45A7-9BCD-33859B501BE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442f17b-b42e-4805-8499-5a7a127a416a"/>
    <ds:schemaRef ds:uri="http://purl.org/dc/terms/"/>
    <ds:schemaRef ds:uri="5a577597-fdf9-4677-951a-7bbeb8e487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59C9FA-BEDE-438E-8E75-06586A5C50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SUMMARY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Anything I.T.</vt:lpstr>
      <vt:lpstr>NAMES</vt:lpstr>
    </vt:vector>
  </TitlesOfParts>
  <Company>Anything I.T.</Company>
  <LinksUpToDate>false</LinksUpToDate>
  <SharedDoc>false</SharedDoc>
  <HyperlinkBase>https://www.anythingit.net/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Worked Hours</dc:title>
  <dc:subject>Recording worked hours</dc:subject>
  <dc:creator>Jonathan Burrows</dc:creator>
  <cp:lastModifiedBy>Jonathan Burrows</cp:lastModifiedBy>
  <dcterms:created xsi:type="dcterms:W3CDTF">2019-08-27T15:34:36Z</dcterms:created>
  <dcterms:modified xsi:type="dcterms:W3CDTF">2019-09-06T16:36:16Z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0x01010058A6A9527E5C4D4B821DEF19AAAB3778</vt:lpwstr>
  </property>
</Properties>
</file>